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y\Dropbox\BowlFilesFeb2017\"/>
    </mc:Choice>
  </mc:AlternateContent>
  <bookViews>
    <workbookView xWindow="0" yWindow="-15" windowWidth="20730" windowHeight="4215" activeTab="1"/>
  </bookViews>
  <sheets>
    <sheet name="Girls Singles" sheetId="4" r:id="rId1"/>
    <sheet name="Girls Team" sheetId="2" r:id="rId2"/>
    <sheet name="Girls Baker" sheetId="3" r:id="rId3"/>
    <sheet name="Boys Singles" sheetId="1" r:id="rId4"/>
    <sheet name="Boys Team" sheetId="5" r:id="rId5"/>
    <sheet name="Boys Baker" sheetId="6" r:id="rId6"/>
  </sheets>
  <calcPr calcId="171027"/>
</workbook>
</file>

<file path=xl/calcChain.xml><?xml version="1.0" encoding="utf-8"?>
<calcChain xmlns="http://schemas.openxmlformats.org/spreadsheetml/2006/main">
  <c r="AC140" i="1" l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A14" i="3" l="1"/>
  <c r="AA14" i="2"/>
  <c r="AC85" i="1" l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D188" i="1"/>
  <c r="AD186" i="1"/>
  <c r="AC150" i="4" l="1"/>
  <c r="AC149" i="4"/>
  <c r="AC148" i="4"/>
  <c r="AC147" i="4"/>
  <c r="AC146" i="4"/>
  <c r="AC145" i="4"/>
  <c r="AC144" i="4"/>
  <c r="AC143" i="4"/>
  <c r="AC142" i="4"/>
  <c r="AC141" i="4"/>
  <c r="AC140" i="4"/>
  <c r="AC139" i="4"/>
  <c r="AC138" i="4"/>
  <c r="AC137" i="4"/>
  <c r="AC136" i="4"/>
  <c r="AC135" i="4"/>
  <c r="AC134" i="4"/>
  <c r="AC133" i="4"/>
  <c r="AD132" i="4"/>
  <c r="AC132" i="4"/>
  <c r="AC131" i="4"/>
  <c r="AD130" i="4"/>
  <c r="AC130" i="4"/>
  <c r="AD129" i="4"/>
  <c r="AC129" i="4"/>
  <c r="AD128" i="4"/>
  <c r="AC128" i="4"/>
  <c r="AC127" i="4"/>
  <c r="AD126" i="4"/>
  <c r="AC126" i="4"/>
  <c r="AD125" i="4"/>
  <c r="AC125" i="4"/>
  <c r="AD124" i="4"/>
  <c r="AC124" i="4"/>
  <c r="AD123" i="4"/>
  <c r="AC123" i="4"/>
  <c r="AC65" i="1" l="1"/>
  <c r="AC55" i="1"/>
  <c r="AC14" i="1"/>
  <c r="AC13" i="1"/>
  <c r="AC34" i="1" l="1"/>
  <c r="AC96" i="1" l="1"/>
  <c r="AC95" i="1"/>
  <c r="AD184" i="1" l="1"/>
  <c r="AD183" i="1"/>
  <c r="AD181" i="1"/>
  <c r="AD180" i="1"/>
  <c r="AD178" i="1"/>
  <c r="AD174" i="1"/>
  <c r="AD173" i="1"/>
  <c r="AD170" i="1"/>
  <c r="AD168" i="1"/>
  <c r="AD166" i="1"/>
  <c r="AD165" i="1"/>
  <c r="AD162" i="1"/>
  <c r="AD161" i="1"/>
  <c r="AD160" i="1"/>
  <c r="AD158" i="1"/>
  <c r="AD157" i="1"/>
  <c r="AD156" i="1"/>
  <c r="AD153" i="1"/>
  <c r="AD152" i="1"/>
  <c r="AD151" i="1"/>
  <c r="AD150" i="1"/>
  <c r="AD147" i="1"/>
  <c r="AD146" i="1"/>
  <c r="AD145" i="1"/>
  <c r="AD144" i="1"/>
  <c r="AD142" i="1"/>
  <c r="AD139" i="1"/>
  <c r="AD138" i="1"/>
  <c r="AD127" i="1" l="1"/>
  <c r="AD119" i="1"/>
  <c r="AD44" i="1"/>
  <c r="AD24" i="1"/>
  <c r="AD13" i="1"/>
  <c r="AD2" i="4"/>
  <c r="AD105" i="1" l="1"/>
  <c r="AD99" i="1"/>
  <c r="AD4" i="4" l="1"/>
  <c r="AD5" i="4"/>
  <c r="AD7" i="4"/>
  <c r="AD8" i="4"/>
  <c r="AD11" i="4"/>
  <c r="AD12" i="4"/>
  <c r="AD13" i="4"/>
  <c r="AD14" i="4"/>
  <c r="AD15" i="4"/>
  <c r="AD18" i="4"/>
  <c r="AD19" i="4"/>
  <c r="AD20" i="4"/>
  <c r="AD21" i="4"/>
  <c r="AD22" i="4"/>
  <c r="AD23" i="4"/>
  <c r="AD24" i="4"/>
  <c r="AD27" i="4"/>
  <c r="AD31" i="4"/>
  <c r="AD32" i="4"/>
  <c r="AD34" i="4"/>
  <c r="AD36" i="4"/>
  <c r="AD39" i="4"/>
  <c r="AD43" i="4"/>
  <c r="AD45" i="4"/>
  <c r="AD46" i="4"/>
  <c r="AD49" i="4"/>
  <c r="AD50" i="4"/>
  <c r="AD51" i="4"/>
  <c r="AD52" i="4"/>
  <c r="AD53" i="4"/>
  <c r="AD54" i="4"/>
  <c r="AD55" i="4"/>
  <c r="AD56" i="4"/>
  <c r="AD57" i="4"/>
  <c r="AD59" i="4"/>
  <c r="AD60" i="4"/>
  <c r="AD63" i="4"/>
  <c r="AD64" i="4"/>
  <c r="AD65" i="4"/>
  <c r="AD66" i="4"/>
  <c r="AD67" i="4"/>
  <c r="AD68" i="4"/>
  <c r="AD71" i="4"/>
  <c r="AD72" i="4"/>
  <c r="AD73" i="4"/>
  <c r="AD74" i="4"/>
  <c r="AD75" i="4"/>
  <c r="AD76" i="4"/>
  <c r="AD77" i="4"/>
  <c r="AD80" i="4"/>
  <c r="AD81" i="4"/>
  <c r="AD82" i="4"/>
  <c r="AD83" i="4"/>
  <c r="AD84" i="4"/>
  <c r="AD85" i="4"/>
  <c r="AD86" i="4"/>
  <c r="AD87" i="4"/>
  <c r="AD90" i="4"/>
  <c r="AD91" i="4"/>
  <c r="AD92" i="4"/>
  <c r="AD93" i="4"/>
  <c r="AD94" i="4"/>
  <c r="AD95" i="4"/>
  <c r="AD96" i="4"/>
  <c r="AD97" i="4"/>
  <c r="AD98" i="4"/>
  <c r="AD101" i="4"/>
  <c r="AD102" i="4"/>
  <c r="AD104" i="4"/>
  <c r="AD105" i="4"/>
  <c r="AD106" i="4"/>
  <c r="AD108" i="4"/>
  <c r="AD110" i="4"/>
  <c r="AD111" i="4"/>
  <c r="AD114" i="4"/>
  <c r="AD115" i="4"/>
  <c r="AD116" i="4"/>
  <c r="AD117" i="4"/>
  <c r="AD118" i="4"/>
  <c r="AD119" i="4"/>
  <c r="AC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A7" i="6" l="1"/>
  <c r="AC68" i="1"/>
  <c r="AA13" i="5" l="1"/>
  <c r="AA3" i="6" l="1"/>
  <c r="AA4" i="6"/>
  <c r="AA5" i="6"/>
  <c r="AA6" i="6"/>
  <c r="AA8" i="6"/>
  <c r="AA9" i="6"/>
  <c r="AA10" i="6"/>
  <c r="AA11" i="6"/>
  <c r="AA12" i="6"/>
  <c r="AA13" i="6"/>
  <c r="AA14" i="6"/>
  <c r="AA2" i="6"/>
  <c r="AD3" i="1"/>
  <c r="AD4" i="1"/>
  <c r="AD5" i="1"/>
  <c r="AD6" i="1"/>
  <c r="AD7" i="1"/>
  <c r="AD8" i="1"/>
  <c r="AD9" i="1"/>
  <c r="AD12" i="1"/>
  <c r="AD15" i="1"/>
  <c r="AD16" i="1"/>
  <c r="AD18" i="1"/>
  <c r="AD20" i="1"/>
  <c r="AD25" i="1"/>
  <c r="AD26" i="1"/>
  <c r="AD27" i="1"/>
  <c r="AD28" i="1"/>
  <c r="AD29" i="1"/>
  <c r="AD30" i="1"/>
  <c r="AD46" i="1"/>
  <c r="AD47" i="1"/>
  <c r="AD48" i="1"/>
  <c r="AD49" i="1"/>
  <c r="AD50" i="1"/>
  <c r="AD51" i="1"/>
  <c r="AD54" i="1"/>
  <c r="AD56" i="1"/>
  <c r="AD58" i="1"/>
  <c r="AD60" i="1"/>
  <c r="AD68" i="1"/>
  <c r="AD70" i="1"/>
  <c r="AD71" i="1"/>
  <c r="AD72" i="1"/>
  <c r="AD76" i="1"/>
  <c r="AD77" i="1"/>
  <c r="AD78" i="1"/>
  <c r="AD79" i="1"/>
  <c r="AD80" i="1"/>
  <c r="AD81" i="1"/>
  <c r="AD82" i="1"/>
  <c r="AD83" i="1"/>
  <c r="AD84" i="1"/>
  <c r="AD88" i="1"/>
  <c r="AD89" i="1"/>
  <c r="AD90" i="1"/>
  <c r="AD91" i="1"/>
  <c r="AD92" i="1"/>
  <c r="AD93" i="1"/>
  <c r="AD94" i="1"/>
  <c r="AD98" i="1"/>
  <c r="AD102" i="1"/>
  <c r="AD103" i="1"/>
  <c r="AD106" i="1"/>
  <c r="AD107" i="1"/>
  <c r="AD108" i="1"/>
  <c r="AD120" i="1"/>
  <c r="AD121" i="1"/>
  <c r="AD122" i="1"/>
  <c r="AD124" i="1"/>
  <c r="AD126" i="1"/>
  <c r="AD134" i="1"/>
  <c r="AC11" i="1"/>
  <c r="AC10" i="1"/>
  <c r="AA3" i="3" l="1"/>
  <c r="AA4" i="3"/>
  <c r="AA5" i="3"/>
  <c r="AA6" i="3"/>
  <c r="AA7" i="3"/>
  <c r="AA8" i="3"/>
  <c r="AA9" i="3"/>
  <c r="AA10" i="3"/>
  <c r="AA11" i="3"/>
  <c r="AA12" i="3"/>
  <c r="AA13" i="3"/>
  <c r="AA2" i="3"/>
  <c r="AA3" i="5" l="1"/>
  <c r="AA4" i="5"/>
  <c r="AA5" i="5"/>
  <c r="AA6" i="5"/>
  <c r="AA7" i="5"/>
  <c r="AA8" i="5"/>
  <c r="AA9" i="5"/>
  <c r="AA10" i="5"/>
  <c r="AA11" i="5"/>
  <c r="AA12" i="5"/>
  <c r="AA14" i="5"/>
  <c r="AA2" i="5"/>
  <c r="AC108" i="1" l="1"/>
  <c r="AC107" i="1"/>
  <c r="AC106" i="1"/>
  <c r="AA12" i="2" l="1"/>
  <c r="AA4" i="2" l="1"/>
  <c r="AA5" i="2"/>
  <c r="AA6" i="2"/>
  <c r="AA7" i="2"/>
  <c r="AA8" i="2"/>
  <c r="AA9" i="2"/>
  <c r="AA10" i="2"/>
  <c r="AA11" i="2"/>
  <c r="AA13" i="2"/>
  <c r="AC22" i="1"/>
  <c r="AC23" i="1"/>
  <c r="AC26" i="1"/>
  <c r="AC27" i="1"/>
  <c r="AC28" i="1"/>
  <c r="AC29" i="1"/>
  <c r="AC30" i="1"/>
  <c r="AC31" i="1"/>
  <c r="AC32" i="1"/>
  <c r="AC33" i="1"/>
  <c r="AC35" i="1"/>
  <c r="AC36" i="1"/>
  <c r="AC37" i="1"/>
  <c r="AC38" i="1"/>
  <c r="AC39" i="1"/>
  <c r="AC40" i="1"/>
  <c r="AC41" i="1"/>
  <c r="AC42" i="1"/>
  <c r="AC43" i="1"/>
  <c r="AC46" i="1"/>
  <c r="AC47" i="1"/>
  <c r="AC48" i="1"/>
  <c r="AC49" i="1"/>
  <c r="AC50" i="1"/>
  <c r="AC51" i="1"/>
  <c r="AC52" i="1"/>
  <c r="AC53" i="1"/>
  <c r="AC54" i="1"/>
  <c r="AC56" i="1"/>
  <c r="AC57" i="1"/>
  <c r="AC58" i="1"/>
  <c r="AC59" i="1"/>
  <c r="AC60" i="1"/>
  <c r="AC61" i="1"/>
  <c r="AC62" i="1"/>
  <c r="AC63" i="1"/>
  <c r="AC64" i="1"/>
  <c r="AC66" i="1"/>
  <c r="AC67" i="1"/>
  <c r="AC69" i="1"/>
  <c r="AC70" i="1"/>
  <c r="AC71" i="1"/>
  <c r="AC72" i="1"/>
  <c r="AC73" i="1"/>
  <c r="AC76" i="1"/>
  <c r="AC77" i="1"/>
  <c r="AC78" i="1"/>
  <c r="AC79" i="1"/>
  <c r="AC80" i="1"/>
  <c r="AC81" i="1"/>
  <c r="AC82" i="1"/>
  <c r="AC83" i="1"/>
  <c r="AC84" i="1"/>
  <c r="AC87" i="1"/>
  <c r="AC88" i="1"/>
  <c r="AC89" i="1"/>
  <c r="AC90" i="1"/>
  <c r="AC91" i="1"/>
  <c r="AC92" i="1"/>
  <c r="AC93" i="1"/>
  <c r="AC94" i="1"/>
  <c r="AC97" i="1"/>
  <c r="AC98" i="1"/>
  <c r="AC99" i="1"/>
  <c r="AC100" i="1"/>
  <c r="AC101" i="1"/>
  <c r="AC102" i="1"/>
  <c r="AC103" i="1"/>
  <c r="AC104" i="1"/>
  <c r="AC105" i="1"/>
  <c r="AC111" i="1"/>
  <c r="AC112" i="1"/>
  <c r="AC113" i="1"/>
  <c r="AC114" i="1"/>
  <c r="AC115" i="1"/>
  <c r="AC116" i="1"/>
  <c r="AC117" i="1"/>
  <c r="AC118" i="1"/>
  <c r="AC121" i="1"/>
  <c r="AC122" i="1"/>
  <c r="AC123" i="1"/>
  <c r="AC124" i="1"/>
  <c r="AC125" i="1"/>
  <c r="AC126" i="1"/>
  <c r="AC2" i="4"/>
  <c r="AA3" i="2"/>
  <c r="AC3" i="1" l="1"/>
  <c r="AC4" i="1"/>
  <c r="AC5" i="1"/>
  <c r="AC6" i="1"/>
  <c r="AC7" i="1"/>
  <c r="AC8" i="1"/>
  <c r="AC9" i="1"/>
  <c r="AC12" i="1"/>
  <c r="AC15" i="1"/>
  <c r="AC16" i="1"/>
  <c r="AC17" i="1"/>
  <c r="AC18" i="1"/>
  <c r="AC19" i="1"/>
  <c r="AC20" i="1"/>
  <c r="AC21" i="1"/>
  <c r="AC2" i="1"/>
</calcChain>
</file>

<file path=xl/sharedStrings.xml><?xml version="1.0" encoding="utf-8"?>
<sst xmlns="http://schemas.openxmlformats.org/spreadsheetml/2006/main" count="887" uniqueCount="465">
  <si>
    <t>TOTAL</t>
  </si>
  <si>
    <t>AVG</t>
  </si>
  <si>
    <t>FIRST</t>
  </si>
  <si>
    <t>LAST</t>
  </si>
  <si>
    <t>Average</t>
  </si>
  <si>
    <t>Girls Team</t>
  </si>
  <si>
    <t>Girls Singles</t>
  </si>
  <si>
    <t>Girls Baker</t>
  </si>
  <si>
    <t>Boys Singles</t>
  </si>
  <si>
    <t>Boys Team</t>
  </si>
  <si>
    <t>Boys Baker</t>
  </si>
  <si>
    <t>Eastern</t>
  </si>
  <si>
    <t>Zachary</t>
  </si>
  <si>
    <t>Cason</t>
  </si>
  <si>
    <t>Dennis</t>
  </si>
  <si>
    <t>Crump</t>
  </si>
  <si>
    <t>Shermaine</t>
  </si>
  <si>
    <t>Gardner</t>
  </si>
  <si>
    <t>Justin</t>
  </si>
  <si>
    <t>Genson</t>
  </si>
  <si>
    <t>Kyle</t>
  </si>
  <si>
    <t>Lewis</t>
  </si>
  <si>
    <t>Shawn</t>
  </si>
  <si>
    <t>Mireles</t>
  </si>
  <si>
    <t>Tyler</t>
  </si>
  <si>
    <t>Sauceda</t>
  </si>
  <si>
    <t xml:space="preserve">Lawson </t>
  </si>
  <si>
    <t>Starkey</t>
  </si>
  <si>
    <t>East Lansing</t>
  </si>
  <si>
    <t>Cameron</t>
  </si>
  <si>
    <t>Abrams</t>
  </si>
  <si>
    <t>Ryan</t>
  </si>
  <si>
    <t>Clingenpeel</t>
  </si>
  <si>
    <t>Ben</t>
  </si>
  <si>
    <t>Cook</t>
  </si>
  <si>
    <t>Jake</t>
  </si>
  <si>
    <t>Daniels</t>
  </si>
  <si>
    <t>Jack</t>
  </si>
  <si>
    <t>Gagnier</t>
  </si>
  <si>
    <t>Sam</t>
  </si>
  <si>
    <t>Guthrie</t>
  </si>
  <si>
    <t>Dawson</t>
  </si>
  <si>
    <t>Jencks</t>
  </si>
  <si>
    <t>Derrick</t>
  </si>
  <si>
    <t>Lutz</t>
  </si>
  <si>
    <t>Hunter</t>
  </si>
  <si>
    <t>Potter</t>
  </si>
  <si>
    <t>Theon</t>
  </si>
  <si>
    <t>Zegers</t>
  </si>
  <si>
    <t>Diana</t>
  </si>
  <si>
    <t>Camarillo</t>
  </si>
  <si>
    <t>Aurora</t>
  </si>
  <si>
    <t>Marin</t>
  </si>
  <si>
    <t>Alexis</t>
  </si>
  <si>
    <t>Salazar</t>
  </si>
  <si>
    <t>Sarah</t>
  </si>
  <si>
    <t>Sawyer</t>
  </si>
  <si>
    <t>Abigail</t>
  </si>
  <si>
    <t>Szalla</t>
  </si>
  <si>
    <t>Precious</t>
  </si>
  <si>
    <t>Williams</t>
  </si>
  <si>
    <t>Taryn</t>
  </si>
  <si>
    <t>Womboldt</t>
  </si>
  <si>
    <t>Eaton Rapids</t>
  </si>
  <si>
    <t>Domeier</t>
  </si>
  <si>
    <t>Bianca</t>
  </si>
  <si>
    <t>Lopez-Reid</t>
  </si>
  <si>
    <t>McKenzie</t>
  </si>
  <si>
    <t>Martin</t>
  </si>
  <si>
    <t>Kailee</t>
  </si>
  <si>
    <t>Treloar</t>
  </si>
  <si>
    <t>Shelby</t>
  </si>
  <si>
    <t>Vergason</t>
  </si>
  <si>
    <t>Ethan</t>
  </si>
  <si>
    <t>Filion</t>
  </si>
  <si>
    <t>Garrett</t>
  </si>
  <si>
    <t>Gurlke</t>
  </si>
  <si>
    <t>Levering</t>
  </si>
  <si>
    <t>Zach</t>
  </si>
  <si>
    <t>Markcum</t>
  </si>
  <si>
    <t>McLane</t>
  </si>
  <si>
    <t>McCarrick</t>
  </si>
  <si>
    <t>Jansen</t>
  </si>
  <si>
    <t>Stone</t>
  </si>
  <si>
    <t>Chandler</t>
  </si>
  <si>
    <t>Zohott</t>
  </si>
  <si>
    <t>Conner</t>
  </si>
  <si>
    <t>Book</t>
  </si>
  <si>
    <t>Peter</t>
  </si>
  <si>
    <t>Hensler</t>
  </si>
  <si>
    <t>Earl</t>
  </si>
  <si>
    <t>Lance</t>
  </si>
  <si>
    <t>Alex</t>
  </si>
  <si>
    <t>Kirkland</t>
  </si>
  <si>
    <t>Miller</t>
  </si>
  <si>
    <t>Connor</t>
  </si>
  <si>
    <t>Norris</t>
  </si>
  <si>
    <t>Deion</t>
  </si>
  <si>
    <t>Rogers</t>
  </si>
  <si>
    <t>Ross</t>
  </si>
  <si>
    <t>Philip</t>
  </si>
  <si>
    <t>Skinner</t>
  </si>
  <si>
    <t>Logan</t>
  </si>
  <si>
    <t>Taylor</t>
  </si>
  <si>
    <t>Grand Ledge</t>
  </si>
  <si>
    <t>Katie</t>
  </si>
  <si>
    <t>Hannah</t>
  </si>
  <si>
    <t>Belen</t>
  </si>
  <si>
    <t>Kathleen</t>
  </si>
  <si>
    <t>Taury</t>
  </si>
  <si>
    <t>Heinig</t>
  </si>
  <si>
    <t>Kalmbach</t>
  </si>
  <si>
    <t>Samantha</t>
  </si>
  <si>
    <t>Lawson</t>
  </si>
  <si>
    <t>Caitlyn</t>
  </si>
  <si>
    <t>Wells</t>
  </si>
  <si>
    <t>Tasheaka</t>
  </si>
  <si>
    <t>Wilson</t>
  </si>
  <si>
    <t>Jaxon</t>
  </si>
  <si>
    <t>Ambler</t>
  </si>
  <si>
    <t>Thomas</t>
  </si>
  <si>
    <t>Andrews</t>
  </si>
  <si>
    <t>Toby</t>
  </si>
  <si>
    <t>Arnold</t>
  </si>
  <si>
    <t>James</t>
  </si>
  <si>
    <t>Cudney</t>
  </si>
  <si>
    <t>Josh</t>
  </si>
  <si>
    <t>Lane</t>
  </si>
  <si>
    <t>Kilgore</t>
  </si>
  <si>
    <t>Kiefer</t>
  </si>
  <si>
    <t>Mason</t>
  </si>
  <si>
    <t>Jacob</t>
  </si>
  <si>
    <t>Tierney</t>
  </si>
  <si>
    <t>Haslett</t>
  </si>
  <si>
    <t>Delaney</t>
  </si>
  <si>
    <t>Andridge</t>
  </si>
  <si>
    <t>Johanna</t>
  </si>
  <si>
    <t>Aquilina</t>
  </si>
  <si>
    <t>Sydney</t>
  </si>
  <si>
    <t>Boersma</t>
  </si>
  <si>
    <t>Abbi</t>
  </si>
  <si>
    <t>Clafin</t>
  </si>
  <si>
    <t>Brigitta</t>
  </si>
  <si>
    <t>Fackler</t>
  </si>
  <si>
    <t>Bayleigh</t>
  </si>
  <si>
    <t>Flemington</t>
  </si>
  <si>
    <t>Mekayla</t>
  </si>
  <si>
    <t>Ford</t>
  </si>
  <si>
    <t>Shannon</t>
  </si>
  <si>
    <t>Kaczmarczyk</t>
  </si>
  <si>
    <t>AubreeAnna</t>
  </si>
  <si>
    <t>Laurion</t>
  </si>
  <si>
    <t>Molly</t>
  </si>
  <si>
    <t>Lehman</t>
  </si>
  <si>
    <t xml:space="preserve">Hanna </t>
  </si>
  <si>
    <t>Lenz</t>
  </si>
  <si>
    <t>Maddy</t>
  </si>
  <si>
    <t>Moreno</t>
  </si>
  <si>
    <t>Munson</t>
  </si>
  <si>
    <t>Raquel</t>
  </si>
  <si>
    <t>Sadler</t>
  </si>
  <si>
    <t>Kelly</t>
  </si>
  <si>
    <t>Sears</t>
  </si>
  <si>
    <t>Michelle</t>
  </si>
  <si>
    <t>Sekoni</t>
  </si>
  <si>
    <t>Ashlyn</t>
  </si>
  <si>
    <t>Tebedo</t>
  </si>
  <si>
    <t>Tori</t>
  </si>
  <si>
    <t>Cassidy</t>
  </si>
  <si>
    <t>Wolf</t>
  </si>
  <si>
    <t>Olivia</t>
  </si>
  <si>
    <t>Yarsevich</t>
  </si>
  <si>
    <t>Anthony</t>
  </si>
  <si>
    <t>Amoroso</t>
  </si>
  <si>
    <t>Best</t>
  </si>
  <si>
    <t>Matt</t>
  </si>
  <si>
    <t>Bidigare</t>
  </si>
  <si>
    <t>Nick</t>
  </si>
  <si>
    <t>Jerrod</t>
  </si>
  <si>
    <t>Maison</t>
  </si>
  <si>
    <t>Green</t>
  </si>
  <si>
    <t>Tim</t>
  </si>
  <si>
    <t>Hamilton</t>
  </si>
  <si>
    <t>Hillard</t>
  </si>
  <si>
    <t>Malakai</t>
  </si>
  <si>
    <t>Keener</t>
  </si>
  <si>
    <t>Luke</t>
  </si>
  <si>
    <t>LaPointe</t>
  </si>
  <si>
    <t>Eric</t>
  </si>
  <si>
    <t>Lewke</t>
  </si>
  <si>
    <t>Shin</t>
  </si>
  <si>
    <t>Nishimura</t>
  </si>
  <si>
    <t>Chris</t>
  </si>
  <si>
    <t>Orr</t>
  </si>
  <si>
    <t>Radecki</t>
  </si>
  <si>
    <t>Sweeley</t>
  </si>
  <si>
    <t>Wall</t>
  </si>
  <si>
    <t>Wallis</t>
  </si>
  <si>
    <t>Wiley</t>
  </si>
  <si>
    <t>Holt</t>
  </si>
  <si>
    <t>Samuele</t>
  </si>
  <si>
    <t>Bradley</t>
  </si>
  <si>
    <t>Heath</t>
  </si>
  <si>
    <t>Camerer</t>
  </si>
  <si>
    <t>Crittenden</t>
  </si>
  <si>
    <t>Gietzel</t>
  </si>
  <si>
    <t>Pierre</t>
  </si>
  <si>
    <t>Liddell</t>
  </si>
  <si>
    <t>Steven</t>
  </si>
  <si>
    <t>Levra</t>
  </si>
  <si>
    <t>Austin</t>
  </si>
  <si>
    <t>Montgomery</t>
  </si>
  <si>
    <t>Devin</t>
  </si>
  <si>
    <t>Jaden</t>
  </si>
  <si>
    <t>Townsend</t>
  </si>
  <si>
    <t>Braiden</t>
  </si>
  <si>
    <t>Wetzel</t>
  </si>
  <si>
    <t>Allison</t>
  </si>
  <si>
    <t>Cole</t>
  </si>
  <si>
    <t>Madison</t>
  </si>
  <si>
    <t>Erica</t>
  </si>
  <si>
    <t>Finney</t>
  </si>
  <si>
    <t>Brianna</t>
  </si>
  <si>
    <t>Franks</t>
  </si>
  <si>
    <t>Lillian</t>
  </si>
  <si>
    <t>Erin</t>
  </si>
  <si>
    <t>Hammond</t>
  </si>
  <si>
    <t>Alexus</t>
  </si>
  <si>
    <t>McElroy</t>
  </si>
  <si>
    <t>Paige</t>
  </si>
  <si>
    <t>Montry</t>
  </si>
  <si>
    <t>Kelsey</t>
  </si>
  <si>
    <t>Ohler</t>
  </si>
  <si>
    <t>Destiny</t>
  </si>
  <si>
    <t>Rocheleau</t>
  </si>
  <si>
    <t>Gabriella</t>
  </si>
  <si>
    <t>VanHorn</t>
  </si>
  <si>
    <t>Morgan</t>
  </si>
  <si>
    <t>Walters</t>
  </si>
  <si>
    <t>Ionia</t>
  </si>
  <si>
    <t>Evans</t>
  </si>
  <si>
    <t>Tabbatha</t>
  </si>
  <si>
    <t>Ogden</t>
  </si>
  <si>
    <t>Elizabeth</t>
  </si>
  <si>
    <t>Scram</t>
  </si>
  <si>
    <t>Grace</t>
  </si>
  <si>
    <t>Smith</t>
  </si>
  <si>
    <t>Mikayla</t>
  </si>
  <si>
    <t>Vestergaard</t>
  </si>
  <si>
    <t>Adam</t>
  </si>
  <si>
    <t>Bentley</t>
  </si>
  <si>
    <t>Xavier</t>
  </si>
  <si>
    <t>Beregrow</t>
  </si>
  <si>
    <t>Keegan</t>
  </si>
  <si>
    <t>Dalman</t>
  </si>
  <si>
    <t>Joey</t>
  </si>
  <si>
    <t>Kilchermann</t>
  </si>
  <si>
    <t>Pung</t>
  </si>
  <si>
    <t>Lzaick</t>
  </si>
  <si>
    <t>Rowe</t>
  </si>
  <si>
    <t>Ian</t>
  </si>
  <si>
    <t>Schafer</t>
  </si>
  <si>
    <t>Ray</t>
  </si>
  <si>
    <t>Shafer</t>
  </si>
  <si>
    <t>Talbot</t>
  </si>
  <si>
    <t>Ward</t>
  </si>
  <si>
    <t>John</t>
  </si>
  <si>
    <t>Wriston</t>
  </si>
  <si>
    <t>Jackson</t>
  </si>
  <si>
    <t>Noah</t>
  </si>
  <si>
    <t>Horsch</t>
  </si>
  <si>
    <t>Littlejohn</t>
  </si>
  <si>
    <t>Oberst</t>
  </si>
  <si>
    <t>Brandon</t>
  </si>
  <si>
    <t>Short</t>
  </si>
  <si>
    <t>Caleb</t>
  </si>
  <si>
    <t>Tate</t>
  </si>
  <si>
    <t>Rehan</t>
  </si>
  <si>
    <t>Cheema</t>
  </si>
  <si>
    <t>Isiah</t>
  </si>
  <si>
    <t>Cram</t>
  </si>
  <si>
    <t>Daniel</t>
  </si>
  <si>
    <t>Erickson</t>
  </si>
  <si>
    <t>Alec</t>
  </si>
  <si>
    <t>Herr</t>
  </si>
  <si>
    <t>Nazar</t>
  </si>
  <si>
    <t>Yaremko</t>
  </si>
  <si>
    <t>Cheyenne</t>
  </si>
  <si>
    <t>Baker</t>
  </si>
  <si>
    <t>Jamie</t>
  </si>
  <si>
    <t>Bleiler</t>
  </si>
  <si>
    <t>Mariah</t>
  </si>
  <si>
    <t>Clark</t>
  </si>
  <si>
    <t>Kaylee</t>
  </si>
  <si>
    <t>Collier</t>
  </si>
  <si>
    <t>Karly</t>
  </si>
  <si>
    <t>Webb</t>
  </si>
  <si>
    <t>Wright</t>
  </si>
  <si>
    <t>Monica</t>
  </si>
  <si>
    <t>Gonzalaz</t>
  </si>
  <si>
    <t>Kristine</t>
  </si>
  <si>
    <t>Hassankhani</t>
  </si>
  <si>
    <t>Katelyn</t>
  </si>
  <si>
    <t>Hendershot</t>
  </si>
  <si>
    <t>Gabrielle</t>
  </si>
  <si>
    <t>Hill</t>
  </si>
  <si>
    <t>Mills</t>
  </si>
  <si>
    <t>Promesa</t>
  </si>
  <si>
    <t>Anna</t>
  </si>
  <si>
    <t>Rue</t>
  </si>
  <si>
    <t>Tala</t>
  </si>
  <si>
    <t>Bennett</t>
  </si>
  <si>
    <t>Jordan</t>
  </si>
  <si>
    <t>Cooper</t>
  </si>
  <si>
    <t>Joe</t>
  </si>
  <si>
    <t>Derby</t>
  </si>
  <si>
    <t>Jayden</t>
  </si>
  <si>
    <t>Engle</t>
  </si>
  <si>
    <t>Andrew</t>
  </si>
  <si>
    <t>Johnson</t>
  </si>
  <si>
    <t>Evan</t>
  </si>
  <si>
    <t>Jenks</t>
  </si>
  <si>
    <t>Hayden</t>
  </si>
  <si>
    <t>Kuch</t>
  </si>
  <si>
    <t>Maddix</t>
  </si>
  <si>
    <t>McCowan</t>
  </si>
  <si>
    <t>Camren</t>
  </si>
  <si>
    <t>Shann</t>
  </si>
  <si>
    <t>Owen</t>
  </si>
  <si>
    <t>Warr</t>
  </si>
  <si>
    <t>Kody</t>
  </si>
  <si>
    <t>Wharton</t>
  </si>
  <si>
    <t>Owosso</t>
  </si>
  <si>
    <t>Raeanne</t>
  </si>
  <si>
    <t>Forrester</t>
  </si>
  <si>
    <t>Gokee</t>
  </si>
  <si>
    <t>Camilla</t>
  </si>
  <si>
    <t>Green Hesel</t>
  </si>
  <si>
    <t>Briana</t>
  </si>
  <si>
    <t>Haynes</t>
  </si>
  <si>
    <t>Belana</t>
  </si>
  <si>
    <t>Sieronski</t>
  </si>
  <si>
    <t>Marissa</t>
  </si>
  <si>
    <t>Spalding</t>
  </si>
  <si>
    <t>Cora</t>
  </si>
  <si>
    <t>Stanfield</t>
  </si>
  <si>
    <t>Laken</t>
  </si>
  <si>
    <t>Williamson</t>
  </si>
  <si>
    <t>Zalecki</t>
  </si>
  <si>
    <t>Portland</t>
  </si>
  <si>
    <t>Emma</t>
  </si>
  <si>
    <t>Armour</t>
  </si>
  <si>
    <t>Jordyn</t>
  </si>
  <si>
    <t>Fyan</t>
  </si>
  <si>
    <t>Gallt</t>
  </si>
  <si>
    <t>Sammi</t>
  </si>
  <si>
    <t>Krausz</t>
  </si>
  <si>
    <t>Ashley</t>
  </si>
  <si>
    <t>Ladisky</t>
  </si>
  <si>
    <t>Aubree</t>
  </si>
  <si>
    <t>Platte</t>
  </si>
  <si>
    <t>Ali</t>
  </si>
  <si>
    <t>Schrauben</t>
  </si>
  <si>
    <t>Zinn</t>
  </si>
  <si>
    <t>Waverly</t>
  </si>
  <si>
    <t>Zoe</t>
  </si>
  <si>
    <t>Barber</t>
  </si>
  <si>
    <t>Carissa</t>
  </si>
  <si>
    <t>Bracamontes</t>
  </si>
  <si>
    <t>Duff</t>
  </si>
  <si>
    <t>Hayley</t>
  </si>
  <si>
    <t>Fischer</t>
  </si>
  <si>
    <t>Hicks</t>
  </si>
  <si>
    <t>Mandy</t>
  </si>
  <si>
    <t>McFarland</t>
  </si>
  <si>
    <t>Zack</t>
  </si>
  <si>
    <t>Baumgaertel</t>
  </si>
  <si>
    <t>Bushard</t>
  </si>
  <si>
    <t>Brendan</t>
  </si>
  <si>
    <t>Coffman</t>
  </si>
  <si>
    <t>Czarnopys</t>
  </si>
  <si>
    <t>Davis</t>
  </si>
  <si>
    <t>Nate</t>
  </si>
  <si>
    <t>Grettenberger</t>
  </si>
  <si>
    <t>Wyatt</t>
  </si>
  <si>
    <t>Hagerty</t>
  </si>
  <si>
    <t>Jhakab</t>
  </si>
  <si>
    <t>Hickey</t>
  </si>
  <si>
    <t>Maclaughlin</t>
  </si>
  <si>
    <t>Savage</t>
  </si>
  <si>
    <t>Reed</t>
  </si>
  <si>
    <t>Scripter</t>
  </si>
  <si>
    <t>Jared</t>
  </si>
  <si>
    <t>Snyder</t>
  </si>
  <si>
    <t>Trecha</t>
  </si>
  <si>
    <t>Triggs</t>
  </si>
  <si>
    <t>Braden</t>
  </si>
  <si>
    <t>Collin</t>
  </si>
  <si>
    <t>Wood</t>
  </si>
  <si>
    <t>Liam</t>
  </si>
  <si>
    <t>Bowerman</t>
  </si>
  <si>
    <t>Vaughn</t>
  </si>
  <si>
    <t>Cross</t>
  </si>
  <si>
    <t>Seth</t>
  </si>
  <si>
    <t>Goodman</t>
  </si>
  <si>
    <t>Jarod</t>
  </si>
  <si>
    <t>Huhn</t>
  </si>
  <si>
    <t>Arthur</t>
  </si>
  <si>
    <t>Leik</t>
  </si>
  <si>
    <t>Brock</t>
  </si>
  <si>
    <t>McCrumb</t>
  </si>
  <si>
    <t>Pohl</t>
  </si>
  <si>
    <t>Aiden</t>
  </si>
  <si>
    <t>Rushin</t>
  </si>
  <si>
    <t>Mcguire</t>
  </si>
  <si>
    <t>Smiley</t>
  </si>
  <si>
    <t>Warner</t>
  </si>
  <si>
    <t>Nicholas</t>
  </si>
  <si>
    <t>Behrens</t>
  </si>
  <si>
    <t>Dylan</t>
  </si>
  <si>
    <t>Ellis-Vela</t>
  </si>
  <si>
    <t>Kevin</t>
  </si>
  <si>
    <t>Kirkling</t>
  </si>
  <si>
    <t>Myers</t>
  </si>
  <si>
    <t>Nebbeling</t>
  </si>
  <si>
    <t>Dalton</t>
  </si>
  <si>
    <t>Plenar</t>
  </si>
  <si>
    <t>Thorin</t>
  </si>
  <si>
    <t>Thelen</t>
  </si>
  <si>
    <t>Thompson</t>
  </si>
  <si>
    <t>Woloszyn-Duffy</t>
  </si>
  <si>
    <t>Charlotte</t>
  </si>
  <si>
    <t>Chadderon</t>
  </si>
  <si>
    <t>Johnny</t>
  </si>
  <si>
    <t>Dzik</t>
  </si>
  <si>
    <t>William</t>
  </si>
  <si>
    <t>Kelley</t>
  </si>
  <si>
    <t>Blake</t>
  </si>
  <si>
    <t>Malerba</t>
  </si>
  <si>
    <t>Morales</t>
  </si>
  <si>
    <t>Raymond</t>
  </si>
  <si>
    <t>McLeod</t>
  </si>
  <si>
    <t>Bretten</t>
  </si>
  <si>
    <t>Mulvany</t>
  </si>
  <si>
    <t>Packard</t>
  </si>
  <si>
    <t>Shane</t>
  </si>
  <si>
    <t>Purvis</t>
  </si>
  <si>
    <t>Whitney</t>
  </si>
  <si>
    <t>Adams</t>
  </si>
  <si>
    <t>Burdick</t>
  </si>
  <si>
    <t>Frayley</t>
  </si>
  <si>
    <t>Carlee</t>
  </si>
  <si>
    <t>Jones</t>
  </si>
  <si>
    <t>Lamacchia</t>
  </si>
  <si>
    <t>Brooke</t>
  </si>
  <si>
    <t>Noecker</t>
  </si>
  <si>
    <t>Sadler-Purchis</t>
  </si>
  <si>
    <t>Meghan</t>
  </si>
  <si>
    <t>Sheets</t>
  </si>
  <si>
    <t>Margaret</t>
  </si>
  <si>
    <t>Rebecca</t>
  </si>
  <si>
    <t xml:space="preserve">updated </t>
  </si>
  <si>
    <t>updated</t>
  </si>
  <si>
    <t>`680</t>
  </si>
  <si>
    <t>`0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</si>
</sst>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0" xfId="0" applyFont="1"/>
    <xf numFmtId="0" fontId="0" fillId="0" borderId="0" xfId="0" applyFill="1" applyBorder="1"/>
    <xf numFmtId="0" fontId="0" fillId="0" borderId="0" xfId="0" applyProtection="1"/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Border="1"/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1" fillId="0" borderId="0" xfId="0" applyFont="1" applyFill="1" applyAlignment="1">
      <alignment horizontal="center" wrapText="1"/>
    </xf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5" xfId="0" applyFill="1" applyBorder="1" applyProtection="1"/>
    <xf numFmtId="0" fontId="0" fillId="2" borderId="5" xfId="0" applyFill="1" applyBorder="1"/>
    <xf numFmtId="2" fontId="0" fillId="0" borderId="0" xfId="0" applyNumberFormat="1" applyFont="1" applyFill="1"/>
    <xf numFmtId="0" fontId="0" fillId="0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0"/>
  <sheetViews>
    <sheetView topLeftCell="A127" workbookViewId="0">
      <selection activeCell="AD150" sqref="AD150"/>
    </sheetView>
  </sheetViews>
  <sheetFormatPr defaultRowHeight="15" x14ac:dyDescent="0.25"/>
  <cols>
    <col min="1" max="1" width="13.5703125" customWidth="1"/>
    <col min="2" max="2" width="10.5703125" customWidth="1"/>
    <col min="3" max="3" width="13.85546875" customWidth="1"/>
    <col min="4" max="28" width="5.42578125" style="1" customWidth="1"/>
    <col min="29" max="29" width="7.85546875" style="7" customWidth="1"/>
  </cols>
  <sheetData>
    <row r="1" spans="1:30" ht="14.45" x14ac:dyDescent="0.3">
      <c r="A1" s="2" t="s">
        <v>6</v>
      </c>
      <c r="B1" s="2" t="s">
        <v>2</v>
      </c>
      <c r="C1" s="2" t="s">
        <v>3</v>
      </c>
      <c r="D1" s="5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6" t="s">
        <v>0</v>
      </c>
      <c r="AD1" s="4" t="s">
        <v>1</v>
      </c>
    </row>
    <row r="2" spans="1:30" ht="14.45" x14ac:dyDescent="0.3">
      <c r="A2" t="s">
        <v>28</v>
      </c>
      <c r="B2" t="s">
        <v>49</v>
      </c>
      <c r="C2" s="22" t="s">
        <v>50</v>
      </c>
      <c r="D2" s="23">
        <v>154</v>
      </c>
      <c r="E2" s="14">
        <v>151</v>
      </c>
      <c r="F2" s="14">
        <v>148</v>
      </c>
      <c r="G2" s="14">
        <v>140</v>
      </c>
      <c r="H2" s="14">
        <v>105</v>
      </c>
      <c r="I2" s="14">
        <v>192</v>
      </c>
      <c r="J2" s="14">
        <v>173</v>
      </c>
      <c r="K2" s="14">
        <v>189</v>
      </c>
      <c r="L2" s="14">
        <v>188</v>
      </c>
      <c r="M2" s="14">
        <v>169</v>
      </c>
      <c r="N2" s="14">
        <v>103</v>
      </c>
      <c r="O2" s="14">
        <v>157</v>
      </c>
      <c r="P2" s="14">
        <v>124</v>
      </c>
      <c r="Q2" s="14">
        <v>159</v>
      </c>
      <c r="R2" s="14">
        <v>117</v>
      </c>
      <c r="S2" s="14">
        <v>136</v>
      </c>
      <c r="T2" s="14">
        <v>121</v>
      </c>
      <c r="U2" s="14">
        <v>190</v>
      </c>
      <c r="V2" s="14">
        <v>163</v>
      </c>
      <c r="W2" s="14">
        <v>191</v>
      </c>
      <c r="X2" s="14"/>
      <c r="Y2" s="14"/>
      <c r="Z2" s="14"/>
      <c r="AA2" s="14"/>
      <c r="AB2" s="14"/>
      <c r="AC2" s="18">
        <f>SUM(D2:AB2)</f>
        <v>3070</v>
      </c>
      <c r="AD2" s="31">
        <f>AVERAGEIF(D2:AB2,"&lt;&gt;0")</f>
        <v>153.5</v>
      </c>
    </row>
    <row r="3" spans="1:30" ht="14.45" x14ac:dyDescent="0.3">
      <c r="A3" t="s">
        <v>28</v>
      </c>
      <c r="B3" t="s">
        <v>51</v>
      </c>
      <c r="C3" s="10" t="s">
        <v>52</v>
      </c>
      <c r="D3" s="23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/>
      <c r="Y3" s="14"/>
      <c r="Z3" s="14"/>
      <c r="AA3" s="14"/>
      <c r="AB3" s="14"/>
      <c r="AC3" s="18">
        <f t="shared" ref="AC3:AC66" si="0">SUM(D3:AB3)</f>
        <v>0</v>
      </c>
      <c r="AD3" s="31"/>
    </row>
    <row r="4" spans="1:30" ht="14.45" x14ac:dyDescent="0.3">
      <c r="A4" t="s">
        <v>28</v>
      </c>
      <c r="B4" t="s">
        <v>53</v>
      </c>
      <c r="C4" s="10" t="s">
        <v>54</v>
      </c>
      <c r="D4" s="23">
        <v>130</v>
      </c>
      <c r="E4" s="14">
        <v>121</v>
      </c>
      <c r="F4" s="14">
        <v>160</v>
      </c>
      <c r="G4" s="14">
        <v>169</v>
      </c>
      <c r="H4" s="14">
        <v>117</v>
      </c>
      <c r="I4" s="14">
        <v>138</v>
      </c>
      <c r="J4" s="14">
        <v>147</v>
      </c>
      <c r="K4" s="14">
        <v>169</v>
      </c>
      <c r="L4" s="14">
        <v>134</v>
      </c>
      <c r="M4" s="14">
        <v>153</v>
      </c>
      <c r="N4" s="14">
        <v>128</v>
      </c>
      <c r="O4" s="14">
        <v>121</v>
      </c>
      <c r="P4" s="14">
        <v>221</v>
      </c>
      <c r="Q4" s="14">
        <v>127</v>
      </c>
      <c r="R4" s="14">
        <v>132</v>
      </c>
      <c r="S4" s="14">
        <v>165</v>
      </c>
      <c r="T4" s="14">
        <v>148</v>
      </c>
      <c r="U4" s="14">
        <v>154</v>
      </c>
      <c r="V4" s="14">
        <v>148</v>
      </c>
      <c r="W4" s="14">
        <v>178</v>
      </c>
      <c r="X4" s="14"/>
      <c r="Y4" s="14"/>
      <c r="Z4" s="14"/>
      <c r="AA4" s="14"/>
      <c r="AB4" s="14"/>
      <c r="AC4" s="18">
        <f t="shared" si="0"/>
        <v>2960</v>
      </c>
      <c r="AD4" s="31">
        <f t="shared" ref="AD3:AD65" si="1">AVERAGEIF(D4:AB4,"&lt;&gt;0")</f>
        <v>148</v>
      </c>
    </row>
    <row r="5" spans="1:30" ht="14.45" x14ac:dyDescent="0.3">
      <c r="A5" t="s">
        <v>28</v>
      </c>
      <c r="B5" t="s">
        <v>55</v>
      </c>
      <c r="C5" s="10" t="s">
        <v>56</v>
      </c>
      <c r="D5" s="23">
        <v>64</v>
      </c>
      <c r="E5" s="14">
        <v>114</v>
      </c>
      <c r="F5" s="14">
        <v>75</v>
      </c>
      <c r="G5" s="14">
        <v>82</v>
      </c>
      <c r="H5" s="14">
        <v>111</v>
      </c>
      <c r="I5" s="14">
        <v>91</v>
      </c>
      <c r="J5" s="14">
        <v>93</v>
      </c>
      <c r="K5" s="14">
        <v>124</v>
      </c>
      <c r="L5" s="14">
        <v>98</v>
      </c>
      <c r="M5" s="14">
        <v>83</v>
      </c>
      <c r="N5" s="14">
        <v>83</v>
      </c>
      <c r="O5" s="14">
        <v>72</v>
      </c>
      <c r="P5" s="14">
        <v>114</v>
      </c>
      <c r="Q5" s="14">
        <v>83</v>
      </c>
      <c r="R5" s="14">
        <v>93</v>
      </c>
      <c r="S5" s="14">
        <v>110</v>
      </c>
      <c r="T5" s="14">
        <v>147</v>
      </c>
      <c r="U5" s="14">
        <v>121</v>
      </c>
      <c r="V5" s="14">
        <v>130</v>
      </c>
      <c r="W5" s="14">
        <v>139</v>
      </c>
      <c r="X5" s="14"/>
      <c r="Y5" s="14"/>
      <c r="Z5" s="14"/>
      <c r="AA5" s="14"/>
      <c r="AB5" s="14"/>
      <c r="AC5" s="18">
        <f t="shared" si="0"/>
        <v>2027</v>
      </c>
      <c r="AD5" s="31">
        <f t="shared" si="1"/>
        <v>101.35</v>
      </c>
    </row>
    <row r="6" spans="1:30" ht="14.45" x14ac:dyDescent="0.3">
      <c r="A6" t="s">
        <v>28</v>
      </c>
      <c r="B6" t="s">
        <v>57</v>
      </c>
      <c r="C6" s="10" t="s">
        <v>58</v>
      </c>
      <c r="D6" s="23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/>
      <c r="Y6" s="14"/>
      <c r="Z6" s="14"/>
      <c r="AA6" s="14"/>
      <c r="AB6" s="14"/>
      <c r="AC6" s="18">
        <f t="shared" si="0"/>
        <v>0</v>
      </c>
      <c r="AD6" s="31"/>
    </row>
    <row r="7" spans="1:30" ht="14.45" x14ac:dyDescent="0.3">
      <c r="A7" t="s">
        <v>28</v>
      </c>
      <c r="B7" t="s">
        <v>59</v>
      </c>
      <c r="C7" s="10" t="s">
        <v>60</v>
      </c>
      <c r="D7" s="23">
        <v>82</v>
      </c>
      <c r="E7" s="14">
        <v>131</v>
      </c>
      <c r="F7" s="14">
        <v>132</v>
      </c>
      <c r="G7" s="14">
        <v>145</v>
      </c>
      <c r="H7" s="14">
        <v>132</v>
      </c>
      <c r="I7" s="14">
        <v>98</v>
      </c>
      <c r="J7" s="14">
        <v>105</v>
      </c>
      <c r="K7" s="14">
        <v>111</v>
      </c>
      <c r="L7" s="14">
        <v>0</v>
      </c>
      <c r="M7" s="14">
        <v>0</v>
      </c>
      <c r="N7" s="14">
        <v>124</v>
      </c>
      <c r="O7" s="14">
        <v>109</v>
      </c>
      <c r="P7" s="14">
        <v>126</v>
      </c>
      <c r="Q7" s="14">
        <v>120</v>
      </c>
      <c r="R7" s="14">
        <v>173</v>
      </c>
      <c r="S7" s="14">
        <v>103</v>
      </c>
      <c r="T7" s="14">
        <v>111</v>
      </c>
      <c r="U7" s="14">
        <v>142</v>
      </c>
      <c r="V7" s="14">
        <v>132</v>
      </c>
      <c r="W7" s="14">
        <v>124</v>
      </c>
      <c r="X7" s="14"/>
      <c r="Y7" s="14"/>
      <c r="Z7" s="14"/>
      <c r="AA7" s="14"/>
      <c r="AB7" s="14"/>
      <c r="AC7" s="18">
        <f t="shared" si="0"/>
        <v>2200</v>
      </c>
      <c r="AD7" s="31">
        <f t="shared" si="1"/>
        <v>122.22222222222223</v>
      </c>
    </row>
    <row r="8" spans="1:30" ht="14.45" x14ac:dyDescent="0.3">
      <c r="A8" t="s">
        <v>28</v>
      </c>
      <c r="B8" t="s">
        <v>61</v>
      </c>
      <c r="C8" s="10" t="s">
        <v>62</v>
      </c>
      <c r="D8" s="23">
        <v>151</v>
      </c>
      <c r="E8" s="14">
        <v>146</v>
      </c>
      <c r="F8" s="14">
        <v>173</v>
      </c>
      <c r="G8" s="14">
        <v>178</v>
      </c>
      <c r="H8" s="14">
        <v>102</v>
      </c>
      <c r="I8" s="14">
        <v>100</v>
      </c>
      <c r="J8" s="14">
        <v>212</v>
      </c>
      <c r="K8" s="14">
        <v>144</v>
      </c>
      <c r="L8" s="14">
        <v>146</v>
      </c>
      <c r="M8" s="14">
        <v>112</v>
      </c>
      <c r="N8" s="14">
        <v>147</v>
      </c>
      <c r="O8" s="14">
        <v>115</v>
      </c>
      <c r="P8" s="14">
        <v>192</v>
      </c>
      <c r="Q8" s="14">
        <v>141</v>
      </c>
      <c r="R8" s="14">
        <v>105</v>
      </c>
      <c r="S8" s="14">
        <v>153</v>
      </c>
      <c r="T8" s="14">
        <v>161</v>
      </c>
      <c r="U8" s="14">
        <v>115</v>
      </c>
      <c r="V8" s="14">
        <v>101</v>
      </c>
      <c r="W8" s="14">
        <v>109</v>
      </c>
      <c r="X8" s="14"/>
      <c r="Y8" s="14"/>
      <c r="Z8" s="14"/>
      <c r="AA8" s="14"/>
      <c r="AB8" s="14"/>
      <c r="AC8" s="18">
        <f t="shared" si="0"/>
        <v>2803</v>
      </c>
      <c r="AD8" s="31">
        <f t="shared" si="1"/>
        <v>140.15</v>
      </c>
    </row>
    <row r="9" spans="1:30" ht="14.45" x14ac:dyDescent="0.3">
      <c r="C9" s="10"/>
      <c r="D9" s="2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8">
        <f t="shared" si="0"/>
        <v>0</v>
      </c>
      <c r="AD9" s="31"/>
    </row>
    <row r="10" spans="1:30" ht="14.45" x14ac:dyDescent="0.3">
      <c r="C10" s="10"/>
      <c r="D10" s="2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8">
        <f t="shared" si="0"/>
        <v>0</v>
      </c>
      <c r="AD10" s="31"/>
    </row>
    <row r="11" spans="1:30" ht="14.45" x14ac:dyDescent="0.3">
      <c r="A11" t="s">
        <v>63</v>
      </c>
      <c r="B11" t="s">
        <v>55</v>
      </c>
      <c r="C11" s="10" t="s">
        <v>64</v>
      </c>
      <c r="D11" s="23">
        <v>99</v>
      </c>
      <c r="E11" s="14">
        <v>150</v>
      </c>
      <c r="F11" s="14">
        <v>154</v>
      </c>
      <c r="G11" s="14">
        <v>114</v>
      </c>
      <c r="H11" s="14">
        <v>134</v>
      </c>
      <c r="I11" s="14">
        <v>113</v>
      </c>
      <c r="J11" s="14">
        <v>105</v>
      </c>
      <c r="K11" s="14">
        <v>107</v>
      </c>
      <c r="L11" s="14">
        <v>165</v>
      </c>
      <c r="M11" s="14">
        <v>129</v>
      </c>
      <c r="N11" s="14">
        <v>139</v>
      </c>
      <c r="O11" s="14">
        <v>146</v>
      </c>
      <c r="P11" s="14">
        <v>137</v>
      </c>
      <c r="Q11" s="14">
        <v>135</v>
      </c>
      <c r="R11" s="14">
        <v>152</v>
      </c>
      <c r="S11" s="14">
        <v>166</v>
      </c>
      <c r="T11" s="14">
        <v>112</v>
      </c>
      <c r="U11" s="14">
        <v>103</v>
      </c>
      <c r="V11" s="14">
        <v>133</v>
      </c>
      <c r="W11" s="14">
        <v>138</v>
      </c>
      <c r="X11" s="14"/>
      <c r="Y11" s="14"/>
      <c r="Z11" s="14"/>
      <c r="AA11" s="14"/>
      <c r="AB11" s="14"/>
      <c r="AC11" s="18">
        <f t="shared" si="0"/>
        <v>2631</v>
      </c>
      <c r="AD11" s="31">
        <f t="shared" si="1"/>
        <v>131.55000000000001</v>
      </c>
    </row>
    <row r="12" spans="1:30" x14ac:dyDescent="0.25">
      <c r="A12" t="s">
        <v>63</v>
      </c>
      <c r="B12" t="s">
        <v>65</v>
      </c>
      <c r="C12" s="10" t="s">
        <v>66</v>
      </c>
      <c r="D12" s="23">
        <v>176</v>
      </c>
      <c r="E12" s="14">
        <v>177</v>
      </c>
      <c r="F12" s="14">
        <v>203</v>
      </c>
      <c r="G12" s="14">
        <v>158</v>
      </c>
      <c r="H12" s="14">
        <v>136</v>
      </c>
      <c r="I12" s="14">
        <v>154</v>
      </c>
      <c r="J12" s="14">
        <v>128</v>
      </c>
      <c r="K12" s="14">
        <v>136</v>
      </c>
      <c r="L12" s="14">
        <v>128</v>
      </c>
      <c r="M12" s="14">
        <v>169</v>
      </c>
      <c r="N12" s="14">
        <v>156</v>
      </c>
      <c r="O12" s="14">
        <v>131</v>
      </c>
      <c r="P12" s="14">
        <v>141</v>
      </c>
      <c r="Q12" s="14">
        <v>153</v>
      </c>
      <c r="R12" s="14">
        <v>171</v>
      </c>
      <c r="S12" s="14">
        <v>149</v>
      </c>
      <c r="T12" s="14">
        <v>120</v>
      </c>
      <c r="U12" s="14">
        <v>123</v>
      </c>
      <c r="V12" s="14">
        <v>141</v>
      </c>
      <c r="W12" s="14">
        <v>148</v>
      </c>
      <c r="X12" s="14"/>
      <c r="Y12" s="14"/>
      <c r="Z12" s="14"/>
      <c r="AA12" s="14"/>
      <c r="AB12" s="14"/>
      <c r="AC12" s="18">
        <f t="shared" si="0"/>
        <v>2998</v>
      </c>
      <c r="AD12" s="31">
        <f t="shared" si="1"/>
        <v>149.9</v>
      </c>
    </row>
    <row r="13" spans="1:30" x14ac:dyDescent="0.25">
      <c r="A13" t="s">
        <v>63</v>
      </c>
      <c r="B13" t="s">
        <v>67</v>
      </c>
      <c r="C13" s="10" t="s">
        <v>68</v>
      </c>
      <c r="D13" s="14">
        <v>182</v>
      </c>
      <c r="E13" s="14">
        <v>122</v>
      </c>
      <c r="F13" s="14">
        <v>136</v>
      </c>
      <c r="G13" s="14">
        <v>183</v>
      </c>
      <c r="H13" s="14">
        <v>182</v>
      </c>
      <c r="I13" s="14">
        <v>187</v>
      </c>
      <c r="J13" s="14">
        <v>155</v>
      </c>
      <c r="K13" s="14">
        <v>147</v>
      </c>
      <c r="L13" s="14">
        <v>154</v>
      </c>
      <c r="M13" s="14">
        <v>116</v>
      </c>
      <c r="N13" s="14">
        <v>134</v>
      </c>
      <c r="O13" s="14">
        <v>165</v>
      </c>
      <c r="P13" s="14">
        <v>168</v>
      </c>
      <c r="Q13" s="14">
        <v>157</v>
      </c>
      <c r="R13" s="14">
        <v>0</v>
      </c>
      <c r="S13" s="14">
        <v>0</v>
      </c>
      <c r="T13" s="14">
        <v>122</v>
      </c>
      <c r="U13" s="14">
        <v>127</v>
      </c>
      <c r="V13" s="14">
        <v>150</v>
      </c>
      <c r="W13" s="14">
        <v>190</v>
      </c>
      <c r="X13" s="14"/>
      <c r="Y13" s="14"/>
      <c r="Z13" s="14"/>
      <c r="AA13" s="14"/>
      <c r="AB13" s="14"/>
      <c r="AC13" s="18">
        <f t="shared" si="0"/>
        <v>2777</v>
      </c>
      <c r="AD13" s="31">
        <f t="shared" si="1"/>
        <v>154.27777777777777</v>
      </c>
    </row>
    <row r="14" spans="1:30" x14ac:dyDescent="0.25">
      <c r="A14" t="s">
        <v>63</v>
      </c>
      <c r="B14" t="s">
        <v>69</v>
      </c>
      <c r="C14" s="10" t="s">
        <v>70</v>
      </c>
      <c r="D14" s="14">
        <v>99</v>
      </c>
      <c r="E14" s="14">
        <v>132</v>
      </c>
      <c r="F14" s="14">
        <v>96</v>
      </c>
      <c r="G14" s="14">
        <v>80</v>
      </c>
      <c r="H14" s="14">
        <v>93</v>
      </c>
      <c r="I14" s="14">
        <v>123</v>
      </c>
      <c r="J14" s="14">
        <v>102</v>
      </c>
      <c r="K14" s="14">
        <v>121</v>
      </c>
      <c r="L14" s="14">
        <v>88</v>
      </c>
      <c r="M14" s="14">
        <v>115</v>
      </c>
      <c r="N14" s="14">
        <v>180</v>
      </c>
      <c r="O14" s="14">
        <v>134</v>
      </c>
      <c r="P14" s="14">
        <v>133</v>
      </c>
      <c r="Q14" s="14">
        <v>142</v>
      </c>
      <c r="R14" s="14">
        <v>119</v>
      </c>
      <c r="S14" s="14">
        <v>89</v>
      </c>
      <c r="T14" s="14">
        <v>131</v>
      </c>
      <c r="U14" s="14">
        <v>148</v>
      </c>
      <c r="V14" s="14">
        <v>126</v>
      </c>
      <c r="W14" s="14">
        <v>130</v>
      </c>
      <c r="X14" s="14"/>
      <c r="Y14" s="14"/>
      <c r="Z14" s="14"/>
      <c r="AA14" s="14"/>
      <c r="AB14" s="14"/>
      <c r="AC14" s="18">
        <f t="shared" si="0"/>
        <v>2381</v>
      </c>
      <c r="AD14" s="31">
        <f t="shared" si="1"/>
        <v>119.05</v>
      </c>
    </row>
    <row r="15" spans="1:30" x14ac:dyDescent="0.25">
      <c r="A15" t="s">
        <v>63</v>
      </c>
      <c r="B15" t="s">
        <v>71</v>
      </c>
      <c r="C15" s="10" t="s">
        <v>72</v>
      </c>
      <c r="D15" s="14">
        <v>93</v>
      </c>
      <c r="E15" s="14">
        <v>102</v>
      </c>
      <c r="F15" s="14">
        <v>112</v>
      </c>
      <c r="G15" s="14">
        <v>135</v>
      </c>
      <c r="H15" s="14">
        <v>77</v>
      </c>
      <c r="I15" s="14">
        <v>102</v>
      </c>
      <c r="J15" s="14">
        <v>89</v>
      </c>
      <c r="K15" s="14">
        <v>136</v>
      </c>
      <c r="L15" s="14">
        <v>157</v>
      </c>
      <c r="M15" s="14">
        <v>87</v>
      </c>
      <c r="N15" s="14">
        <v>118</v>
      </c>
      <c r="O15" s="14">
        <v>99</v>
      </c>
      <c r="P15" s="14">
        <v>88</v>
      </c>
      <c r="Q15" s="14">
        <v>98</v>
      </c>
      <c r="R15" s="14">
        <v>110</v>
      </c>
      <c r="S15" s="14">
        <v>100</v>
      </c>
      <c r="T15" s="14">
        <v>103</v>
      </c>
      <c r="U15" s="14">
        <v>106</v>
      </c>
      <c r="V15" s="14">
        <v>102</v>
      </c>
      <c r="W15" s="14">
        <v>118</v>
      </c>
      <c r="X15" s="14"/>
      <c r="Y15" s="14"/>
      <c r="Z15" s="14"/>
      <c r="AA15" s="14"/>
      <c r="AB15" s="14"/>
      <c r="AC15" s="18">
        <f t="shared" si="0"/>
        <v>2132</v>
      </c>
      <c r="AD15" s="31">
        <f t="shared" si="1"/>
        <v>106.6</v>
      </c>
    </row>
    <row r="16" spans="1:30" x14ac:dyDescent="0.25">
      <c r="C16" s="10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8">
        <f t="shared" si="0"/>
        <v>0</v>
      </c>
      <c r="AD16" s="31"/>
    </row>
    <row r="17" spans="1:30" x14ac:dyDescent="0.25"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8">
        <f t="shared" si="0"/>
        <v>0</v>
      </c>
      <c r="AD17" s="31"/>
    </row>
    <row r="18" spans="1:30" x14ac:dyDescent="0.25">
      <c r="A18" s="11" t="s">
        <v>104</v>
      </c>
      <c r="B18" t="s">
        <v>106</v>
      </c>
      <c r="C18" s="10" t="s">
        <v>107</v>
      </c>
      <c r="D18" s="14">
        <v>158</v>
      </c>
      <c r="E18" s="14">
        <v>143</v>
      </c>
      <c r="F18" s="14">
        <v>129</v>
      </c>
      <c r="G18" s="14">
        <v>155</v>
      </c>
      <c r="H18" s="14">
        <v>144</v>
      </c>
      <c r="I18" s="14">
        <v>141</v>
      </c>
      <c r="J18" s="14">
        <v>156</v>
      </c>
      <c r="K18" s="14">
        <v>178</v>
      </c>
      <c r="L18" s="14">
        <v>145</v>
      </c>
      <c r="M18" s="14">
        <v>202</v>
      </c>
      <c r="N18" s="14">
        <v>150</v>
      </c>
      <c r="O18" s="14">
        <v>167</v>
      </c>
      <c r="P18" s="14">
        <v>215</v>
      </c>
      <c r="Q18" s="14">
        <v>186</v>
      </c>
      <c r="R18" s="14">
        <v>169</v>
      </c>
      <c r="S18" s="14">
        <v>150</v>
      </c>
      <c r="T18" s="14">
        <v>224</v>
      </c>
      <c r="U18" s="14">
        <v>185</v>
      </c>
      <c r="V18" s="14">
        <v>155</v>
      </c>
      <c r="W18" s="14">
        <v>165</v>
      </c>
      <c r="X18" s="14">
        <v>142</v>
      </c>
      <c r="Y18" s="14">
        <v>146</v>
      </c>
      <c r="Z18" s="14"/>
      <c r="AA18" s="14"/>
      <c r="AB18" s="14"/>
      <c r="AC18" s="18">
        <f t="shared" si="0"/>
        <v>3605</v>
      </c>
      <c r="AD18" s="31">
        <f t="shared" si="1"/>
        <v>163.86363636363637</v>
      </c>
    </row>
    <row r="19" spans="1:30" x14ac:dyDescent="0.25">
      <c r="A19" s="11" t="s">
        <v>104</v>
      </c>
      <c r="B19" t="s">
        <v>108</v>
      </c>
      <c r="C19" s="10" t="s">
        <v>107</v>
      </c>
      <c r="D19" s="14">
        <v>98</v>
      </c>
      <c r="E19" s="14">
        <v>129</v>
      </c>
      <c r="F19" s="14">
        <v>117</v>
      </c>
      <c r="G19" s="14">
        <v>113</v>
      </c>
      <c r="H19" s="14">
        <v>121</v>
      </c>
      <c r="I19" s="14">
        <v>115</v>
      </c>
      <c r="J19" s="14">
        <v>107</v>
      </c>
      <c r="K19" s="14">
        <v>154</v>
      </c>
      <c r="L19" s="14">
        <v>0</v>
      </c>
      <c r="M19" s="14">
        <v>0</v>
      </c>
      <c r="N19" s="14">
        <v>135</v>
      </c>
      <c r="O19" s="14">
        <v>112</v>
      </c>
      <c r="P19" s="14">
        <v>170</v>
      </c>
      <c r="Q19" s="14">
        <v>133</v>
      </c>
      <c r="R19" s="14">
        <v>135</v>
      </c>
      <c r="S19" s="14">
        <v>123</v>
      </c>
      <c r="T19" s="14">
        <v>192</v>
      </c>
      <c r="U19" s="14">
        <v>169</v>
      </c>
      <c r="V19" s="14">
        <v>157</v>
      </c>
      <c r="W19" s="14">
        <v>170</v>
      </c>
      <c r="X19" s="14">
        <v>103</v>
      </c>
      <c r="Y19" s="14">
        <v>124</v>
      </c>
      <c r="Z19" s="14"/>
      <c r="AA19" s="14"/>
      <c r="AB19" s="14"/>
      <c r="AC19" s="18">
        <f t="shared" si="0"/>
        <v>2677</v>
      </c>
      <c r="AD19" s="31">
        <f t="shared" si="1"/>
        <v>133.85</v>
      </c>
    </row>
    <row r="20" spans="1:30" x14ac:dyDescent="0.25">
      <c r="A20" s="11" t="s">
        <v>104</v>
      </c>
      <c r="B20" t="s">
        <v>109</v>
      </c>
      <c r="C20" s="10" t="s">
        <v>110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101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/>
      <c r="AA20" s="14"/>
      <c r="AB20" s="14"/>
      <c r="AC20" s="18">
        <f t="shared" si="0"/>
        <v>101</v>
      </c>
      <c r="AD20" s="31">
        <f t="shared" si="1"/>
        <v>101</v>
      </c>
    </row>
    <row r="21" spans="1:30" x14ac:dyDescent="0.25">
      <c r="A21" s="11" t="s">
        <v>104</v>
      </c>
      <c r="B21" t="s">
        <v>105</v>
      </c>
      <c r="C21" s="10" t="s">
        <v>111</v>
      </c>
      <c r="D21" s="14">
        <v>112</v>
      </c>
      <c r="E21" s="14">
        <v>129</v>
      </c>
      <c r="F21" s="14">
        <v>0</v>
      </c>
      <c r="G21" s="14">
        <v>0</v>
      </c>
      <c r="H21" s="14">
        <v>142</v>
      </c>
      <c r="I21" s="14">
        <v>147</v>
      </c>
      <c r="J21" s="14">
        <v>167</v>
      </c>
      <c r="K21" s="14">
        <v>129</v>
      </c>
      <c r="L21" s="14">
        <v>0</v>
      </c>
      <c r="M21" s="14">
        <v>0</v>
      </c>
      <c r="N21" s="14">
        <v>0</v>
      </c>
      <c r="O21" s="14">
        <v>0</v>
      </c>
      <c r="P21" s="14">
        <v>133</v>
      </c>
      <c r="Q21" s="14">
        <v>106</v>
      </c>
      <c r="R21" s="14">
        <v>163</v>
      </c>
      <c r="S21" s="14">
        <v>140</v>
      </c>
      <c r="T21" s="14">
        <v>151</v>
      </c>
      <c r="U21" s="14">
        <v>139</v>
      </c>
      <c r="V21" s="14">
        <v>148</v>
      </c>
      <c r="W21" s="14">
        <v>142</v>
      </c>
      <c r="X21" s="14">
        <v>178</v>
      </c>
      <c r="Y21" s="14">
        <v>116</v>
      </c>
      <c r="Z21" s="14"/>
      <c r="AA21" s="14"/>
      <c r="AB21" s="14"/>
      <c r="AC21" s="18">
        <f t="shared" si="0"/>
        <v>2242</v>
      </c>
      <c r="AD21" s="31">
        <f t="shared" si="1"/>
        <v>140.125</v>
      </c>
    </row>
    <row r="22" spans="1:30" x14ac:dyDescent="0.25">
      <c r="A22" s="11" t="s">
        <v>104</v>
      </c>
      <c r="B22" t="s">
        <v>112</v>
      </c>
      <c r="C22" s="10" t="s">
        <v>113</v>
      </c>
      <c r="D22" s="14">
        <v>106</v>
      </c>
      <c r="E22" s="14">
        <v>164</v>
      </c>
      <c r="F22" s="14">
        <v>155</v>
      </c>
      <c r="G22" s="14">
        <v>153</v>
      </c>
      <c r="H22" s="14">
        <v>182</v>
      </c>
      <c r="I22" s="14">
        <v>173</v>
      </c>
      <c r="J22" s="14">
        <v>174</v>
      </c>
      <c r="K22" s="14">
        <v>147</v>
      </c>
      <c r="L22" s="14">
        <v>194</v>
      </c>
      <c r="M22" s="14">
        <v>203</v>
      </c>
      <c r="N22" s="14">
        <v>156</v>
      </c>
      <c r="O22" s="14">
        <v>171</v>
      </c>
      <c r="P22" s="14">
        <v>181</v>
      </c>
      <c r="Q22" s="14">
        <v>184</v>
      </c>
      <c r="R22" s="14">
        <v>208</v>
      </c>
      <c r="S22" s="14">
        <v>181</v>
      </c>
      <c r="T22" s="14">
        <v>212</v>
      </c>
      <c r="U22" s="14">
        <v>171</v>
      </c>
      <c r="V22" s="14">
        <v>190</v>
      </c>
      <c r="W22" s="14">
        <v>182</v>
      </c>
      <c r="X22" s="14">
        <v>127</v>
      </c>
      <c r="Y22" s="14">
        <v>134</v>
      </c>
      <c r="Z22" s="14"/>
      <c r="AA22" s="14"/>
      <c r="AB22" s="14"/>
      <c r="AC22" s="18">
        <f t="shared" si="0"/>
        <v>3748</v>
      </c>
      <c r="AD22" s="31">
        <f t="shared" si="1"/>
        <v>170.36363636363637</v>
      </c>
    </row>
    <row r="23" spans="1:30" x14ac:dyDescent="0.25">
      <c r="A23" s="11" t="s">
        <v>104</v>
      </c>
      <c r="B23" t="s">
        <v>114</v>
      </c>
      <c r="C23" s="10" t="s">
        <v>115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53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/>
      <c r="AA23" s="14"/>
      <c r="AB23" s="14"/>
      <c r="AC23" s="18">
        <f t="shared" si="0"/>
        <v>53</v>
      </c>
      <c r="AD23" s="31">
        <f t="shared" si="1"/>
        <v>53</v>
      </c>
    </row>
    <row r="24" spans="1:30" x14ac:dyDescent="0.25">
      <c r="A24" s="11" t="s">
        <v>104</v>
      </c>
      <c r="B24" t="s">
        <v>116</v>
      </c>
      <c r="C24" s="10" t="s">
        <v>117</v>
      </c>
      <c r="D24" s="14">
        <v>197</v>
      </c>
      <c r="E24" s="14">
        <v>150</v>
      </c>
      <c r="F24" s="14">
        <v>147</v>
      </c>
      <c r="G24" s="14">
        <v>145</v>
      </c>
      <c r="H24" s="14">
        <v>94</v>
      </c>
      <c r="I24" s="14">
        <v>0</v>
      </c>
      <c r="J24" s="14">
        <v>170</v>
      </c>
      <c r="K24" s="14">
        <v>175</v>
      </c>
      <c r="L24" s="14">
        <v>0</v>
      </c>
      <c r="M24" s="14">
        <v>0</v>
      </c>
      <c r="N24" s="14">
        <v>164</v>
      </c>
      <c r="O24" s="14">
        <v>141</v>
      </c>
      <c r="P24" s="14">
        <v>178</v>
      </c>
      <c r="Q24" s="14">
        <v>192</v>
      </c>
      <c r="R24" s="14">
        <v>213</v>
      </c>
      <c r="S24" s="14">
        <v>162</v>
      </c>
      <c r="T24" s="14">
        <v>124</v>
      </c>
      <c r="U24" s="14">
        <v>0</v>
      </c>
      <c r="V24" s="14">
        <v>176</v>
      </c>
      <c r="W24" s="14">
        <v>162</v>
      </c>
      <c r="X24" s="14">
        <v>189</v>
      </c>
      <c r="Y24" s="14">
        <v>203</v>
      </c>
      <c r="Z24" s="14"/>
      <c r="AA24" s="14"/>
      <c r="AB24" s="14"/>
      <c r="AC24" s="18">
        <f t="shared" si="0"/>
        <v>2982</v>
      </c>
      <c r="AD24" s="31">
        <f t="shared" si="1"/>
        <v>165.66666666666666</v>
      </c>
    </row>
    <row r="25" spans="1:30" x14ac:dyDescent="0.25"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8">
        <f t="shared" si="0"/>
        <v>0</v>
      </c>
      <c r="AD25" s="31"/>
    </row>
    <row r="26" spans="1:30" x14ac:dyDescent="0.25"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8">
        <f t="shared" si="0"/>
        <v>0</v>
      </c>
      <c r="AD26" s="31"/>
    </row>
    <row r="27" spans="1:30" x14ac:dyDescent="0.25">
      <c r="A27" t="s">
        <v>133</v>
      </c>
      <c r="B27" t="s">
        <v>134</v>
      </c>
      <c r="C27" s="10" t="s">
        <v>135</v>
      </c>
      <c r="D27" s="14">
        <v>132</v>
      </c>
      <c r="E27" s="14">
        <v>131</v>
      </c>
      <c r="F27" s="14">
        <v>156</v>
      </c>
      <c r="G27" s="14">
        <v>148</v>
      </c>
      <c r="H27" s="14">
        <v>141</v>
      </c>
      <c r="I27" s="14">
        <v>163</v>
      </c>
      <c r="J27" s="14">
        <v>0</v>
      </c>
      <c r="K27" s="14">
        <v>164</v>
      </c>
      <c r="L27" s="14">
        <v>180</v>
      </c>
      <c r="M27" s="14">
        <v>159</v>
      </c>
      <c r="N27" s="14">
        <v>186</v>
      </c>
      <c r="O27" s="14">
        <v>145</v>
      </c>
      <c r="P27" s="14">
        <v>123</v>
      </c>
      <c r="Q27" s="14">
        <v>136</v>
      </c>
      <c r="R27" s="14">
        <v>210</v>
      </c>
      <c r="S27" s="14">
        <v>207</v>
      </c>
      <c r="T27" s="14">
        <v>149</v>
      </c>
      <c r="U27" s="14">
        <v>153</v>
      </c>
      <c r="V27" s="14">
        <v>139</v>
      </c>
      <c r="W27" s="14">
        <v>186</v>
      </c>
      <c r="X27" s="14"/>
      <c r="Y27" s="14"/>
      <c r="Z27" s="14"/>
      <c r="AA27" s="14"/>
      <c r="AB27" s="14"/>
      <c r="AC27" s="18">
        <f t="shared" si="0"/>
        <v>3008</v>
      </c>
      <c r="AD27" s="31">
        <f t="shared" si="1"/>
        <v>158.31578947368422</v>
      </c>
    </row>
    <row r="28" spans="1:30" x14ac:dyDescent="0.25">
      <c r="A28" t="s">
        <v>133</v>
      </c>
      <c r="B28" t="s">
        <v>136</v>
      </c>
      <c r="C28" s="10" t="s">
        <v>137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/>
      <c r="Y28" s="14"/>
      <c r="Z28" s="14"/>
      <c r="AA28" s="14"/>
      <c r="AB28" s="14"/>
      <c r="AC28" s="18">
        <f t="shared" si="0"/>
        <v>0</v>
      </c>
      <c r="AD28" s="31"/>
    </row>
    <row r="29" spans="1:30" x14ac:dyDescent="0.25">
      <c r="A29" t="s">
        <v>133</v>
      </c>
      <c r="B29" t="s">
        <v>138</v>
      </c>
      <c r="C29" s="10" t="s">
        <v>139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/>
      <c r="Y29" s="14"/>
      <c r="Z29" s="14"/>
      <c r="AA29" s="14"/>
      <c r="AB29" s="14"/>
      <c r="AC29" s="18">
        <f t="shared" si="0"/>
        <v>0</v>
      </c>
      <c r="AD29" s="31"/>
    </row>
    <row r="30" spans="1:30" x14ac:dyDescent="0.25">
      <c r="A30" t="s">
        <v>133</v>
      </c>
      <c r="B30" t="s">
        <v>140</v>
      </c>
      <c r="C30" s="10" t="s">
        <v>141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/>
      <c r="Y30" s="14"/>
      <c r="Z30" s="14"/>
      <c r="AA30" s="14"/>
      <c r="AB30" s="14"/>
      <c r="AC30" s="18">
        <f t="shared" si="0"/>
        <v>0</v>
      </c>
      <c r="AD30" s="31"/>
    </row>
    <row r="31" spans="1:30" x14ac:dyDescent="0.25">
      <c r="A31" t="s">
        <v>133</v>
      </c>
      <c r="B31" t="s">
        <v>142</v>
      </c>
      <c r="C31" s="10" t="s">
        <v>143</v>
      </c>
      <c r="D31" s="14">
        <v>0</v>
      </c>
      <c r="E31" s="14">
        <v>0</v>
      </c>
      <c r="F31" s="14">
        <v>133</v>
      </c>
      <c r="G31" s="14">
        <v>106</v>
      </c>
      <c r="H31" s="14">
        <v>103</v>
      </c>
      <c r="I31" s="14">
        <v>121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138</v>
      </c>
      <c r="P31" s="14">
        <v>0</v>
      </c>
      <c r="Q31" s="14">
        <v>118</v>
      </c>
      <c r="R31" s="14">
        <v>0</v>
      </c>
      <c r="S31" s="14">
        <v>136</v>
      </c>
      <c r="T31" s="14">
        <v>115</v>
      </c>
      <c r="U31" s="14">
        <v>0</v>
      </c>
      <c r="V31" s="14">
        <v>0</v>
      </c>
      <c r="W31" s="14">
        <v>135</v>
      </c>
      <c r="X31" s="14"/>
      <c r="Y31" s="14"/>
      <c r="Z31" s="14"/>
      <c r="AA31" s="14"/>
      <c r="AB31" s="14"/>
      <c r="AC31" s="18">
        <f t="shared" si="0"/>
        <v>1105</v>
      </c>
      <c r="AD31" s="31">
        <f t="shared" si="1"/>
        <v>122.77777777777777</v>
      </c>
    </row>
    <row r="32" spans="1:30" x14ac:dyDescent="0.25">
      <c r="A32" t="s">
        <v>133</v>
      </c>
      <c r="B32" t="s">
        <v>144</v>
      </c>
      <c r="C32" s="10" t="s">
        <v>145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112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/>
      <c r="Y32" s="14"/>
      <c r="Z32" s="14"/>
      <c r="AA32" s="14"/>
      <c r="AB32" s="14"/>
      <c r="AC32" s="18">
        <f t="shared" si="0"/>
        <v>112</v>
      </c>
      <c r="AD32" s="31">
        <f t="shared" si="1"/>
        <v>112</v>
      </c>
    </row>
    <row r="33" spans="1:30" x14ac:dyDescent="0.25">
      <c r="A33" t="s">
        <v>133</v>
      </c>
      <c r="B33" t="s">
        <v>146</v>
      </c>
      <c r="C33" s="10" t="s">
        <v>147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/>
      <c r="Y33" s="14"/>
      <c r="Z33" s="14"/>
      <c r="AA33" s="14"/>
      <c r="AB33" s="14"/>
      <c r="AC33" s="18">
        <f t="shared" si="0"/>
        <v>0</v>
      </c>
      <c r="AD33" s="31"/>
    </row>
    <row r="34" spans="1:30" x14ac:dyDescent="0.25">
      <c r="A34" t="s">
        <v>133</v>
      </c>
      <c r="B34" t="s">
        <v>148</v>
      </c>
      <c r="C34" s="10" t="s">
        <v>149</v>
      </c>
      <c r="D34" s="14">
        <v>123</v>
      </c>
      <c r="E34" s="14">
        <v>129</v>
      </c>
      <c r="F34" s="14">
        <v>0</v>
      </c>
      <c r="G34" s="14">
        <v>138</v>
      </c>
      <c r="H34" s="14">
        <v>0</v>
      </c>
      <c r="I34" s="14">
        <v>0</v>
      </c>
      <c r="J34" s="14">
        <v>146</v>
      </c>
      <c r="K34" s="14">
        <v>160</v>
      </c>
      <c r="L34" s="14">
        <v>151</v>
      </c>
      <c r="M34" s="14">
        <v>139</v>
      </c>
      <c r="N34" s="14">
        <v>0</v>
      </c>
      <c r="O34" s="14">
        <v>0</v>
      </c>
      <c r="P34" s="14">
        <v>141</v>
      </c>
      <c r="Q34" s="14">
        <v>174</v>
      </c>
      <c r="R34" s="14">
        <v>153</v>
      </c>
      <c r="S34" s="14">
        <v>137</v>
      </c>
      <c r="T34" s="14">
        <v>0</v>
      </c>
      <c r="U34" s="14">
        <v>183</v>
      </c>
      <c r="V34" s="14">
        <v>142</v>
      </c>
      <c r="W34" s="14">
        <v>137</v>
      </c>
      <c r="X34" s="14"/>
      <c r="Y34" s="14"/>
      <c r="Z34" s="14"/>
      <c r="AA34" s="14"/>
      <c r="AB34" s="14"/>
      <c r="AC34" s="18">
        <f t="shared" si="0"/>
        <v>2053</v>
      </c>
      <c r="AD34" s="31">
        <f t="shared" si="1"/>
        <v>146.64285714285714</v>
      </c>
    </row>
    <row r="35" spans="1:30" x14ac:dyDescent="0.25">
      <c r="A35" t="s">
        <v>133</v>
      </c>
      <c r="B35" t="s">
        <v>150</v>
      </c>
      <c r="C35" s="10" t="s">
        <v>151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/>
      <c r="Y35" s="14"/>
      <c r="Z35" s="14"/>
      <c r="AA35" s="14"/>
      <c r="AB35" s="14"/>
      <c r="AC35" s="18">
        <f t="shared" si="0"/>
        <v>0</v>
      </c>
      <c r="AD35" s="31"/>
    </row>
    <row r="36" spans="1:30" x14ac:dyDescent="0.25">
      <c r="A36" t="s">
        <v>133</v>
      </c>
      <c r="B36" t="s">
        <v>152</v>
      </c>
      <c r="C36" s="10" t="s">
        <v>153</v>
      </c>
      <c r="D36" s="14">
        <v>98</v>
      </c>
      <c r="E36" s="14">
        <v>0</v>
      </c>
      <c r="F36" s="14">
        <v>0</v>
      </c>
      <c r="G36" s="14">
        <v>0</v>
      </c>
      <c r="H36" s="14">
        <v>99</v>
      </c>
      <c r="I36" s="14">
        <v>104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137</v>
      </c>
      <c r="X36" s="14"/>
      <c r="Y36" s="14"/>
      <c r="Z36" s="14"/>
      <c r="AA36" s="14"/>
      <c r="AB36" s="14"/>
      <c r="AC36" s="18">
        <f t="shared" si="0"/>
        <v>438</v>
      </c>
      <c r="AD36" s="31">
        <f t="shared" si="1"/>
        <v>109.5</v>
      </c>
    </row>
    <row r="37" spans="1:30" x14ac:dyDescent="0.25">
      <c r="A37" t="s">
        <v>133</v>
      </c>
      <c r="B37" t="s">
        <v>154</v>
      </c>
      <c r="C37" s="10" t="s">
        <v>155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/>
      <c r="Y37" s="14"/>
      <c r="Z37" s="14"/>
      <c r="AA37" s="14"/>
      <c r="AB37" s="14"/>
      <c r="AC37" s="18">
        <f t="shared" si="0"/>
        <v>0</v>
      </c>
      <c r="AD37" s="31"/>
    </row>
    <row r="38" spans="1:30" x14ac:dyDescent="0.25">
      <c r="A38" t="s">
        <v>133</v>
      </c>
      <c r="B38" t="s">
        <v>156</v>
      </c>
      <c r="C38" s="10" t="s">
        <v>157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/>
      <c r="Y38" s="14"/>
      <c r="Z38" s="14"/>
      <c r="AA38" s="14"/>
      <c r="AB38" s="14"/>
      <c r="AC38" s="18">
        <f t="shared" si="0"/>
        <v>0</v>
      </c>
      <c r="AD38" s="31"/>
    </row>
    <row r="39" spans="1:30" x14ac:dyDescent="0.25">
      <c r="A39" t="s">
        <v>133</v>
      </c>
      <c r="B39" t="s">
        <v>112</v>
      </c>
      <c r="C39" s="10" t="s">
        <v>158</v>
      </c>
      <c r="D39" s="14">
        <v>0</v>
      </c>
      <c r="E39" s="14">
        <v>158</v>
      </c>
      <c r="F39" s="14">
        <v>171</v>
      </c>
      <c r="G39" s="14">
        <v>132</v>
      </c>
      <c r="H39" s="14">
        <v>0</v>
      </c>
      <c r="I39" s="14">
        <v>171</v>
      </c>
      <c r="J39" s="14">
        <v>0</v>
      </c>
      <c r="K39" s="14">
        <v>0</v>
      </c>
      <c r="L39" s="14">
        <v>127</v>
      </c>
      <c r="M39" s="14">
        <v>117</v>
      </c>
      <c r="N39" s="14">
        <v>0</v>
      </c>
      <c r="O39" s="14">
        <v>107</v>
      </c>
      <c r="P39" s="14">
        <v>121</v>
      </c>
      <c r="Q39" s="14">
        <v>184</v>
      </c>
      <c r="R39" s="14">
        <v>134</v>
      </c>
      <c r="S39" s="14">
        <v>158</v>
      </c>
      <c r="T39" s="14">
        <v>143</v>
      </c>
      <c r="U39" s="14">
        <v>143</v>
      </c>
      <c r="V39" s="14">
        <v>124</v>
      </c>
      <c r="W39" s="14">
        <v>0</v>
      </c>
      <c r="X39" s="14"/>
      <c r="Y39" s="14"/>
      <c r="Z39" s="14"/>
      <c r="AA39" s="14"/>
      <c r="AB39" s="14"/>
      <c r="AC39" s="18">
        <f t="shared" si="0"/>
        <v>1990</v>
      </c>
      <c r="AD39" s="31">
        <f t="shared" si="1"/>
        <v>142.14285714285714</v>
      </c>
    </row>
    <row r="40" spans="1:30" x14ac:dyDescent="0.25">
      <c r="A40" t="s">
        <v>133</v>
      </c>
      <c r="B40" t="s">
        <v>159</v>
      </c>
      <c r="C40" s="10" t="s">
        <v>160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/>
      <c r="Y40" s="14"/>
      <c r="Z40" s="14"/>
      <c r="AA40" s="14"/>
      <c r="AB40" s="14"/>
      <c r="AC40" s="18">
        <f t="shared" si="0"/>
        <v>0</v>
      </c>
      <c r="AD40" s="31"/>
    </row>
    <row r="41" spans="1:30" x14ac:dyDescent="0.25">
      <c r="A41" t="s">
        <v>133</v>
      </c>
      <c r="B41" t="s">
        <v>161</v>
      </c>
      <c r="C41" s="10" t="s">
        <v>162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/>
      <c r="Y41" s="14"/>
      <c r="Z41" s="14"/>
      <c r="AA41" s="14"/>
      <c r="AB41" s="14"/>
      <c r="AC41" s="18">
        <f t="shared" si="0"/>
        <v>0</v>
      </c>
      <c r="AD41" s="31"/>
    </row>
    <row r="42" spans="1:30" x14ac:dyDescent="0.25">
      <c r="A42" t="s">
        <v>133</v>
      </c>
      <c r="B42" t="s">
        <v>163</v>
      </c>
      <c r="C42" s="10" t="s">
        <v>164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/>
      <c r="Y42" s="14"/>
      <c r="Z42" s="14"/>
      <c r="AA42" s="14"/>
      <c r="AB42" s="14"/>
      <c r="AC42" s="18">
        <f t="shared" si="0"/>
        <v>0</v>
      </c>
      <c r="AD42" s="31"/>
    </row>
    <row r="43" spans="1:30" x14ac:dyDescent="0.25">
      <c r="A43" t="s">
        <v>133</v>
      </c>
      <c r="B43" t="s">
        <v>165</v>
      </c>
      <c r="C43" s="10" t="s">
        <v>166</v>
      </c>
      <c r="D43" s="14">
        <v>0</v>
      </c>
      <c r="E43" s="14">
        <v>0</v>
      </c>
      <c r="F43" s="14">
        <v>0</v>
      </c>
      <c r="G43" s="14">
        <v>0</v>
      </c>
      <c r="H43" s="14">
        <v>132</v>
      </c>
      <c r="I43" s="14">
        <v>0</v>
      </c>
      <c r="J43" s="14">
        <v>0</v>
      </c>
      <c r="K43" s="14">
        <v>150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134</v>
      </c>
      <c r="S43" s="14">
        <v>0</v>
      </c>
      <c r="T43" s="14">
        <v>0</v>
      </c>
      <c r="U43" s="14">
        <v>170</v>
      </c>
      <c r="V43" s="14">
        <v>115</v>
      </c>
      <c r="W43" s="14">
        <v>0</v>
      </c>
      <c r="X43" s="14"/>
      <c r="Y43" s="14"/>
      <c r="Z43" s="14"/>
      <c r="AA43" s="14"/>
      <c r="AB43" s="14"/>
      <c r="AC43" s="18">
        <f t="shared" si="0"/>
        <v>701</v>
      </c>
      <c r="AD43" s="31">
        <f t="shared" si="1"/>
        <v>140.19999999999999</v>
      </c>
    </row>
    <row r="44" spans="1:30" x14ac:dyDescent="0.25">
      <c r="A44" t="s">
        <v>133</v>
      </c>
      <c r="B44" t="s">
        <v>167</v>
      </c>
      <c r="C44" s="10" t="s">
        <v>60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/>
      <c r="Y44" s="14"/>
      <c r="Z44" s="14"/>
      <c r="AA44" s="14"/>
      <c r="AB44" s="14"/>
      <c r="AC44" s="18">
        <f t="shared" si="0"/>
        <v>0</v>
      </c>
      <c r="AD44" s="31"/>
    </row>
    <row r="45" spans="1:30" x14ac:dyDescent="0.25">
      <c r="A45" t="s">
        <v>133</v>
      </c>
      <c r="B45" t="s">
        <v>168</v>
      </c>
      <c r="C45" s="10" t="s">
        <v>169</v>
      </c>
      <c r="D45" s="14">
        <v>176</v>
      </c>
      <c r="E45" s="14">
        <v>150</v>
      </c>
      <c r="F45" s="14">
        <v>141</v>
      </c>
      <c r="G45" s="14">
        <v>141</v>
      </c>
      <c r="H45" s="14">
        <v>127</v>
      </c>
      <c r="I45" s="14">
        <v>0</v>
      </c>
      <c r="J45" s="14">
        <v>135</v>
      </c>
      <c r="K45" s="14">
        <v>127</v>
      </c>
      <c r="L45" s="14">
        <v>155</v>
      </c>
      <c r="M45" s="14">
        <v>133</v>
      </c>
      <c r="N45" s="14">
        <v>164</v>
      </c>
      <c r="O45" s="14">
        <v>165</v>
      </c>
      <c r="P45" s="14">
        <v>167</v>
      </c>
      <c r="Q45" s="14">
        <v>164</v>
      </c>
      <c r="R45" s="14">
        <v>127</v>
      </c>
      <c r="S45" s="14">
        <v>0</v>
      </c>
      <c r="T45" s="14">
        <v>153</v>
      </c>
      <c r="U45" s="14">
        <v>165</v>
      </c>
      <c r="V45" s="14">
        <v>144</v>
      </c>
      <c r="W45" s="14">
        <v>155</v>
      </c>
      <c r="X45" s="14"/>
      <c r="Y45" s="14"/>
      <c r="Z45" s="14"/>
      <c r="AA45" s="14"/>
      <c r="AB45" s="14"/>
      <c r="AC45" s="18">
        <f t="shared" si="0"/>
        <v>2689</v>
      </c>
      <c r="AD45" s="31">
        <f t="shared" si="1"/>
        <v>149.38888888888889</v>
      </c>
    </row>
    <row r="46" spans="1:30" x14ac:dyDescent="0.25">
      <c r="A46" t="s">
        <v>133</v>
      </c>
      <c r="B46" t="s">
        <v>170</v>
      </c>
      <c r="C46" s="10" t="s">
        <v>171</v>
      </c>
      <c r="D46" s="14">
        <v>134</v>
      </c>
      <c r="E46" s="14">
        <v>131</v>
      </c>
      <c r="F46" s="14">
        <v>0</v>
      </c>
      <c r="G46" s="14">
        <v>0</v>
      </c>
      <c r="H46" s="14">
        <v>0</v>
      </c>
      <c r="I46" s="14">
        <v>0</v>
      </c>
      <c r="J46" s="14">
        <v>114</v>
      </c>
      <c r="K46" s="14">
        <v>0</v>
      </c>
      <c r="L46" s="14">
        <v>0</v>
      </c>
      <c r="M46" s="14">
        <v>0</v>
      </c>
      <c r="N46" s="14">
        <v>137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112</v>
      </c>
      <c r="U46" s="14">
        <v>0</v>
      </c>
      <c r="V46" s="14">
        <v>0</v>
      </c>
      <c r="W46" s="14">
        <v>0</v>
      </c>
      <c r="X46" s="14"/>
      <c r="Y46" s="14"/>
      <c r="Z46" s="14"/>
      <c r="AA46" s="14"/>
      <c r="AB46" s="14"/>
      <c r="AC46" s="18">
        <f t="shared" si="0"/>
        <v>628</v>
      </c>
      <c r="AD46" s="31">
        <f t="shared" si="1"/>
        <v>125.6</v>
      </c>
    </row>
    <row r="47" spans="1:30" x14ac:dyDescent="0.25"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8">
        <f t="shared" si="0"/>
        <v>0</v>
      </c>
      <c r="AD47" s="31"/>
    </row>
    <row r="48" spans="1:30" x14ac:dyDescent="0.25">
      <c r="C48" s="10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8">
        <f t="shared" si="0"/>
        <v>0</v>
      </c>
      <c r="AD48" s="31"/>
    </row>
    <row r="49" spans="1:30" x14ac:dyDescent="0.25">
      <c r="A49" t="s">
        <v>199</v>
      </c>
      <c r="B49" t="s">
        <v>217</v>
      </c>
      <c r="C49" s="10" t="s">
        <v>218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150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/>
      <c r="Y49" s="14"/>
      <c r="Z49" s="14"/>
      <c r="AA49" s="14"/>
      <c r="AB49" s="14"/>
      <c r="AC49" s="18">
        <f t="shared" si="0"/>
        <v>150</v>
      </c>
      <c r="AD49" s="31">
        <f t="shared" si="1"/>
        <v>150</v>
      </c>
    </row>
    <row r="50" spans="1:30" x14ac:dyDescent="0.25">
      <c r="A50" t="s">
        <v>199</v>
      </c>
      <c r="B50" t="s">
        <v>219</v>
      </c>
      <c r="C50" s="10" t="s">
        <v>218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109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/>
      <c r="Y50" s="14"/>
      <c r="Z50" s="14"/>
      <c r="AA50" s="14"/>
      <c r="AB50" s="14"/>
      <c r="AC50" s="18">
        <f t="shared" si="0"/>
        <v>109</v>
      </c>
      <c r="AD50" s="31">
        <f t="shared" si="1"/>
        <v>109</v>
      </c>
    </row>
    <row r="51" spans="1:30" x14ac:dyDescent="0.25">
      <c r="A51" t="s">
        <v>199</v>
      </c>
      <c r="B51" t="s">
        <v>220</v>
      </c>
      <c r="C51" s="10" t="s">
        <v>221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122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/>
      <c r="Y51" s="14"/>
      <c r="Z51" s="14"/>
      <c r="AA51" s="14"/>
      <c r="AB51" s="14"/>
      <c r="AC51" s="18">
        <f t="shared" si="0"/>
        <v>122</v>
      </c>
      <c r="AD51" s="31">
        <f t="shared" si="1"/>
        <v>122</v>
      </c>
    </row>
    <row r="52" spans="1:30" x14ac:dyDescent="0.25">
      <c r="A52" t="s">
        <v>199</v>
      </c>
      <c r="B52" t="s">
        <v>222</v>
      </c>
      <c r="C52" s="10" t="s">
        <v>223</v>
      </c>
      <c r="D52" s="14">
        <v>163</v>
      </c>
      <c r="E52" s="14">
        <v>136</v>
      </c>
      <c r="F52" s="14">
        <v>173</v>
      </c>
      <c r="G52" s="14">
        <v>169</v>
      </c>
      <c r="H52" s="14">
        <v>211</v>
      </c>
      <c r="I52" s="14">
        <v>196</v>
      </c>
      <c r="J52" s="14">
        <v>131</v>
      </c>
      <c r="K52" s="14">
        <v>100</v>
      </c>
      <c r="L52" s="14">
        <v>221</v>
      </c>
      <c r="M52" s="14">
        <v>173</v>
      </c>
      <c r="N52" s="14">
        <v>207</v>
      </c>
      <c r="O52" s="14">
        <v>170</v>
      </c>
      <c r="P52" s="14">
        <v>0</v>
      </c>
      <c r="Q52" s="14">
        <v>0</v>
      </c>
      <c r="R52" s="14">
        <v>170</v>
      </c>
      <c r="S52" s="14">
        <v>176</v>
      </c>
      <c r="T52" s="14">
        <v>168</v>
      </c>
      <c r="U52" s="14">
        <v>127</v>
      </c>
      <c r="V52" s="14">
        <v>156</v>
      </c>
      <c r="W52" s="14">
        <v>0</v>
      </c>
      <c r="X52" s="14"/>
      <c r="Y52" s="14"/>
      <c r="Z52" s="14"/>
      <c r="AA52" s="14"/>
      <c r="AB52" s="14"/>
      <c r="AC52" s="18">
        <f t="shared" si="0"/>
        <v>2847</v>
      </c>
      <c r="AD52" s="31">
        <f t="shared" si="1"/>
        <v>167.47058823529412</v>
      </c>
    </row>
    <row r="53" spans="1:30" x14ac:dyDescent="0.25">
      <c r="A53" t="s">
        <v>199</v>
      </c>
      <c r="B53" t="s">
        <v>224</v>
      </c>
      <c r="C53" s="10" t="s">
        <v>223</v>
      </c>
      <c r="D53" s="14">
        <v>0</v>
      </c>
      <c r="E53" s="14">
        <v>149</v>
      </c>
      <c r="F53" s="14">
        <v>156</v>
      </c>
      <c r="G53" s="14">
        <v>159</v>
      </c>
      <c r="H53" s="14">
        <v>0</v>
      </c>
      <c r="I53" s="14">
        <v>168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128</v>
      </c>
      <c r="V53" s="14">
        <v>0</v>
      </c>
      <c r="W53" s="14">
        <v>0</v>
      </c>
      <c r="X53" s="14"/>
      <c r="Y53" s="14"/>
      <c r="Z53" s="14"/>
      <c r="AA53" s="14"/>
      <c r="AB53" s="14"/>
      <c r="AC53" s="18">
        <f t="shared" si="0"/>
        <v>760</v>
      </c>
      <c r="AD53" s="31">
        <f t="shared" si="1"/>
        <v>152</v>
      </c>
    </row>
    <row r="54" spans="1:30" x14ac:dyDescent="0.25">
      <c r="A54" t="s">
        <v>199</v>
      </c>
      <c r="B54" t="s">
        <v>225</v>
      </c>
      <c r="C54" s="10" t="s">
        <v>226</v>
      </c>
      <c r="D54" s="14">
        <v>128</v>
      </c>
      <c r="E54" s="14">
        <v>0</v>
      </c>
      <c r="F54" s="14">
        <v>0</v>
      </c>
      <c r="G54" s="14">
        <v>157</v>
      </c>
      <c r="H54" s="14">
        <v>0</v>
      </c>
      <c r="I54" s="14">
        <v>0</v>
      </c>
      <c r="J54" s="14">
        <v>182</v>
      </c>
      <c r="K54" s="14">
        <v>0</v>
      </c>
      <c r="L54" s="14">
        <v>141</v>
      </c>
      <c r="M54" s="14">
        <v>125</v>
      </c>
      <c r="N54" s="14">
        <v>0</v>
      </c>
      <c r="O54" s="14">
        <v>148</v>
      </c>
      <c r="P54" s="14">
        <v>133</v>
      </c>
      <c r="Q54" s="14">
        <v>143</v>
      </c>
      <c r="R54" s="14">
        <v>179</v>
      </c>
      <c r="S54" s="14">
        <v>146</v>
      </c>
      <c r="T54" s="14">
        <v>140</v>
      </c>
      <c r="U54" s="14">
        <v>162</v>
      </c>
      <c r="V54" s="14">
        <v>134</v>
      </c>
      <c r="W54" s="14">
        <v>0</v>
      </c>
      <c r="X54" s="14"/>
      <c r="Y54" s="14"/>
      <c r="Z54" s="14"/>
      <c r="AA54" s="14"/>
      <c r="AB54" s="14"/>
      <c r="AC54" s="18">
        <f t="shared" si="0"/>
        <v>1918</v>
      </c>
      <c r="AD54" s="31">
        <f t="shared" si="1"/>
        <v>147.53846153846155</v>
      </c>
    </row>
    <row r="55" spans="1:30" x14ac:dyDescent="0.25">
      <c r="A55" t="s">
        <v>199</v>
      </c>
      <c r="B55" t="s">
        <v>227</v>
      </c>
      <c r="C55" s="10" t="s">
        <v>228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129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/>
      <c r="Y55" s="14"/>
      <c r="Z55" s="14"/>
      <c r="AA55" s="14"/>
      <c r="AB55" s="14"/>
      <c r="AC55" s="18">
        <f t="shared" si="0"/>
        <v>129</v>
      </c>
      <c r="AD55" s="31">
        <f t="shared" si="1"/>
        <v>129</v>
      </c>
    </row>
    <row r="56" spans="1:30" x14ac:dyDescent="0.25">
      <c r="A56" t="s">
        <v>199</v>
      </c>
      <c r="B56" t="s">
        <v>229</v>
      </c>
      <c r="C56" s="10" t="s">
        <v>230</v>
      </c>
      <c r="D56" s="14">
        <v>0</v>
      </c>
      <c r="E56" s="14">
        <v>153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127</v>
      </c>
      <c r="L56" s="14">
        <v>0</v>
      </c>
      <c r="M56" s="14">
        <v>129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103</v>
      </c>
      <c r="X56" s="14"/>
      <c r="Y56" s="14"/>
      <c r="Z56" s="14"/>
      <c r="AA56" s="14"/>
      <c r="AB56" s="14"/>
      <c r="AC56" s="18">
        <f t="shared" si="0"/>
        <v>512</v>
      </c>
      <c r="AD56" s="31">
        <f t="shared" si="1"/>
        <v>128</v>
      </c>
    </row>
    <row r="57" spans="1:30" x14ac:dyDescent="0.25">
      <c r="A57" t="s">
        <v>199</v>
      </c>
      <c r="B57" t="s">
        <v>231</v>
      </c>
      <c r="C57" s="10" t="s">
        <v>232</v>
      </c>
      <c r="D57" s="14">
        <v>188</v>
      </c>
      <c r="E57" s="14">
        <v>126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161</v>
      </c>
      <c r="L57" s="14">
        <v>184</v>
      </c>
      <c r="M57" s="14">
        <v>169</v>
      </c>
      <c r="N57" s="14">
        <v>142</v>
      </c>
      <c r="O57" s="14">
        <v>132</v>
      </c>
      <c r="P57" s="14">
        <v>135</v>
      </c>
      <c r="Q57" s="14">
        <v>168</v>
      </c>
      <c r="R57" s="14">
        <v>0</v>
      </c>
      <c r="S57" s="14">
        <v>0</v>
      </c>
      <c r="T57" s="14">
        <v>123</v>
      </c>
      <c r="U57" s="14">
        <v>143</v>
      </c>
      <c r="V57" s="14">
        <v>139</v>
      </c>
      <c r="W57" s="14">
        <v>0</v>
      </c>
      <c r="X57" s="14"/>
      <c r="Y57" s="14"/>
      <c r="Z57" s="14"/>
      <c r="AA57" s="14"/>
      <c r="AB57" s="14"/>
      <c r="AC57" s="18">
        <f t="shared" si="0"/>
        <v>1810</v>
      </c>
      <c r="AD57" s="31">
        <f t="shared" si="1"/>
        <v>150.83333333333334</v>
      </c>
    </row>
    <row r="58" spans="1:30" x14ac:dyDescent="0.25">
      <c r="A58" t="s">
        <v>199</v>
      </c>
      <c r="B58" t="s">
        <v>233</v>
      </c>
      <c r="C58" s="10" t="s">
        <v>234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/>
      <c r="Y58" s="14"/>
      <c r="Z58" s="14"/>
      <c r="AA58" s="14"/>
      <c r="AB58" s="14"/>
      <c r="AC58" s="18">
        <f t="shared" si="0"/>
        <v>0</v>
      </c>
      <c r="AD58" s="31"/>
    </row>
    <row r="59" spans="1:30" x14ac:dyDescent="0.25">
      <c r="A59" t="s">
        <v>199</v>
      </c>
      <c r="B59" t="s">
        <v>235</v>
      </c>
      <c r="C59" s="10" t="s">
        <v>236</v>
      </c>
      <c r="D59" s="14">
        <v>180</v>
      </c>
      <c r="E59" s="14">
        <v>171</v>
      </c>
      <c r="F59" s="14">
        <v>191</v>
      </c>
      <c r="G59" s="14">
        <v>173</v>
      </c>
      <c r="H59" s="14">
        <v>190</v>
      </c>
      <c r="I59" s="14">
        <v>181</v>
      </c>
      <c r="J59" s="14">
        <v>191</v>
      </c>
      <c r="K59" s="14">
        <v>155</v>
      </c>
      <c r="L59" s="14">
        <v>182</v>
      </c>
      <c r="M59" s="14">
        <v>133</v>
      </c>
      <c r="N59" s="14">
        <v>0</v>
      </c>
      <c r="O59" s="14">
        <v>0</v>
      </c>
      <c r="P59" s="14">
        <v>134</v>
      </c>
      <c r="Q59" s="14">
        <v>179</v>
      </c>
      <c r="R59" s="14">
        <v>159</v>
      </c>
      <c r="S59" s="14">
        <v>160</v>
      </c>
      <c r="T59" s="14">
        <v>123</v>
      </c>
      <c r="U59" s="14">
        <v>0</v>
      </c>
      <c r="V59" s="14">
        <v>162</v>
      </c>
      <c r="W59" s="14">
        <v>182</v>
      </c>
      <c r="X59" s="14"/>
      <c r="Y59" s="14"/>
      <c r="Z59" s="14"/>
      <c r="AA59" s="14"/>
      <c r="AB59" s="14"/>
      <c r="AC59" s="18">
        <f t="shared" si="0"/>
        <v>2846</v>
      </c>
      <c r="AD59" s="31">
        <f t="shared" si="1"/>
        <v>167.41176470588235</v>
      </c>
    </row>
    <row r="60" spans="1:30" x14ac:dyDescent="0.25">
      <c r="A60" t="s">
        <v>199</v>
      </c>
      <c r="B60" t="s">
        <v>237</v>
      </c>
      <c r="C60" s="10" t="s">
        <v>238</v>
      </c>
      <c r="D60" s="14">
        <v>126</v>
      </c>
      <c r="E60" s="14">
        <v>0</v>
      </c>
      <c r="F60" s="14">
        <v>0</v>
      </c>
      <c r="G60" s="14">
        <v>149</v>
      </c>
      <c r="H60" s="14">
        <v>191</v>
      </c>
      <c r="I60" s="14">
        <v>197</v>
      </c>
      <c r="J60" s="14">
        <v>153</v>
      </c>
      <c r="K60" s="14">
        <v>168</v>
      </c>
      <c r="L60" s="14">
        <v>127</v>
      </c>
      <c r="M60" s="14">
        <v>0</v>
      </c>
      <c r="N60" s="14">
        <v>144</v>
      </c>
      <c r="O60" s="14">
        <v>0</v>
      </c>
      <c r="P60" s="14">
        <v>182</v>
      </c>
      <c r="Q60" s="14">
        <v>177</v>
      </c>
      <c r="R60" s="14">
        <v>179</v>
      </c>
      <c r="S60" s="14">
        <v>174</v>
      </c>
      <c r="T60" s="14">
        <v>153</v>
      </c>
      <c r="U60" s="14">
        <v>170</v>
      </c>
      <c r="V60" s="14">
        <v>175</v>
      </c>
      <c r="W60" s="14">
        <v>155</v>
      </c>
      <c r="X60" s="14"/>
      <c r="Y60" s="14"/>
      <c r="Z60" s="14"/>
      <c r="AA60" s="14"/>
      <c r="AB60" s="14"/>
      <c r="AC60" s="18">
        <f t="shared" si="0"/>
        <v>2620</v>
      </c>
      <c r="AD60" s="31">
        <f t="shared" si="1"/>
        <v>163.75</v>
      </c>
    </row>
    <row r="61" spans="1:30" x14ac:dyDescent="0.25">
      <c r="C61" s="10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8">
        <f t="shared" si="0"/>
        <v>0</v>
      </c>
      <c r="AD61" s="31"/>
    </row>
    <row r="62" spans="1:30" x14ac:dyDescent="0.25">
      <c r="C62" s="10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8">
        <f t="shared" si="0"/>
        <v>0</v>
      </c>
      <c r="AD62" s="31"/>
    </row>
    <row r="63" spans="1:30" x14ac:dyDescent="0.25">
      <c r="A63" t="s">
        <v>239</v>
      </c>
      <c r="B63" t="s">
        <v>114</v>
      </c>
      <c r="C63" s="10" t="s">
        <v>240</v>
      </c>
      <c r="D63" s="14">
        <v>161</v>
      </c>
      <c r="E63" s="14">
        <v>190</v>
      </c>
      <c r="F63" s="14">
        <v>166</v>
      </c>
      <c r="G63" s="14">
        <v>157</v>
      </c>
      <c r="H63" s="14">
        <v>185</v>
      </c>
      <c r="I63" s="14">
        <v>144</v>
      </c>
      <c r="J63" s="14">
        <v>206</v>
      </c>
      <c r="K63" s="14">
        <v>156</v>
      </c>
      <c r="L63" s="14">
        <v>147</v>
      </c>
      <c r="M63" s="14">
        <v>196</v>
      </c>
      <c r="N63" s="14">
        <v>165</v>
      </c>
      <c r="O63" s="14">
        <v>159</v>
      </c>
      <c r="P63" s="14">
        <v>138</v>
      </c>
      <c r="Q63" s="14">
        <v>153</v>
      </c>
      <c r="R63" s="14">
        <v>116</v>
      </c>
      <c r="S63" s="14">
        <v>144</v>
      </c>
      <c r="T63" s="14">
        <v>147</v>
      </c>
      <c r="U63" s="14">
        <v>162</v>
      </c>
      <c r="V63" s="14">
        <v>135</v>
      </c>
      <c r="W63" s="14">
        <v>171</v>
      </c>
      <c r="X63" s="14"/>
      <c r="Y63" s="14"/>
      <c r="Z63" s="14"/>
      <c r="AA63" s="14"/>
      <c r="AB63" s="14"/>
      <c r="AC63" s="18">
        <f t="shared" si="0"/>
        <v>3198</v>
      </c>
      <c r="AD63" s="31">
        <f t="shared" si="1"/>
        <v>159.9</v>
      </c>
    </row>
    <row r="64" spans="1:30" x14ac:dyDescent="0.25">
      <c r="A64" t="s">
        <v>239</v>
      </c>
      <c r="B64" t="s">
        <v>241</v>
      </c>
      <c r="C64" s="10" t="s">
        <v>68</v>
      </c>
      <c r="D64" s="14">
        <v>106</v>
      </c>
      <c r="E64" s="14">
        <v>112</v>
      </c>
      <c r="F64" s="14">
        <v>120</v>
      </c>
      <c r="G64" s="14">
        <v>151</v>
      </c>
      <c r="H64" s="14">
        <v>119</v>
      </c>
      <c r="I64" s="14">
        <v>107</v>
      </c>
      <c r="J64" s="14">
        <v>138</v>
      </c>
      <c r="K64" s="14">
        <v>120</v>
      </c>
      <c r="L64" s="14">
        <v>169</v>
      </c>
      <c r="M64" s="14">
        <v>99</v>
      </c>
      <c r="N64" s="14">
        <v>78</v>
      </c>
      <c r="O64" s="14">
        <v>125</v>
      </c>
      <c r="P64" s="14">
        <v>89</v>
      </c>
      <c r="Q64" s="14">
        <v>117</v>
      </c>
      <c r="R64" s="14">
        <v>79</v>
      </c>
      <c r="S64" s="14">
        <v>113</v>
      </c>
      <c r="T64" s="14">
        <v>147</v>
      </c>
      <c r="U64" s="14">
        <v>116</v>
      </c>
      <c r="V64" s="14">
        <v>129</v>
      </c>
      <c r="W64" s="14">
        <v>150</v>
      </c>
      <c r="X64" s="14"/>
      <c r="Y64" s="14"/>
      <c r="Z64" s="14"/>
      <c r="AA64" s="14"/>
      <c r="AB64" s="14"/>
      <c r="AC64" s="18">
        <f t="shared" si="0"/>
        <v>2384</v>
      </c>
      <c r="AD64" s="31">
        <f t="shared" si="1"/>
        <v>119.2</v>
      </c>
    </row>
    <row r="65" spans="1:30" x14ac:dyDescent="0.25">
      <c r="A65" t="s">
        <v>239</v>
      </c>
      <c r="B65" t="s">
        <v>71</v>
      </c>
      <c r="C65" s="10" t="s">
        <v>242</v>
      </c>
      <c r="D65" s="14">
        <v>146</v>
      </c>
      <c r="E65" s="14">
        <v>129</v>
      </c>
      <c r="F65" s="14">
        <v>125</v>
      </c>
      <c r="G65" s="14">
        <v>143</v>
      </c>
      <c r="H65" s="14">
        <v>165</v>
      </c>
      <c r="I65" s="14">
        <v>168</v>
      </c>
      <c r="J65" s="14">
        <v>103</v>
      </c>
      <c r="K65" s="14">
        <v>112</v>
      </c>
      <c r="L65" s="14">
        <v>177</v>
      </c>
      <c r="M65" s="14">
        <v>139</v>
      </c>
      <c r="N65" s="14">
        <v>140</v>
      </c>
      <c r="O65" s="14">
        <v>139</v>
      </c>
      <c r="P65" s="14">
        <v>110</v>
      </c>
      <c r="Q65" s="14">
        <v>90</v>
      </c>
      <c r="R65" s="14">
        <v>100</v>
      </c>
      <c r="S65" s="14">
        <v>119</v>
      </c>
      <c r="T65" s="14">
        <v>144</v>
      </c>
      <c r="U65" s="14">
        <v>129</v>
      </c>
      <c r="V65" s="14">
        <v>115</v>
      </c>
      <c r="W65" s="14">
        <v>101</v>
      </c>
      <c r="X65" s="14"/>
      <c r="Y65" s="14"/>
      <c r="Z65" s="14"/>
      <c r="AA65" s="14"/>
      <c r="AB65" s="14"/>
      <c r="AC65" s="18">
        <f t="shared" si="0"/>
        <v>2594</v>
      </c>
      <c r="AD65" s="31">
        <f t="shared" si="1"/>
        <v>129.69999999999999</v>
      </c>
    </row>
    <row r="66" spans="1:30" x14ac:dyDescent="0.25">
      <c r="A66" t="s">
        <v>239</v>
      </c>
      <c r="B66" t="s">
        <v>243</v>
      </c>
      <c r="C66" s="10" t="s">
        <v>244</v>
      </c>
      <c r="D66" s="14">
        <v>107</v>
      </c>
      <c r="E66" s="14">
        <v>110</v>
      </c>
      <c r="F66" s="14">
        <v>133</v>
      </c>
      <c r="G66" s="14">
        <v>112</v>
      </c>
      <c r="H66" s="14">
        <v>116</v>
      </c>
      <c r="I66" s="14">
        <v>142</v>
      </c>
      <c r="J66" s="14">
        <v>113</v>
      </c>
      <c r="K66" s="14">
        <v>95</v>
      </c>
      <c r="L66" s="14">
        <v>125</v>
      </c>
      <c r="M66" s="14">
        <v>116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/>
      <c r="Y66" s="14"/>
      <c r="Z66" s="14"/>
      <c r="AA66" s="14"/>
      <c r="AB66" s="14"/>
      <c r="AC66" s="18">
        <f t="shared" si="0"/>
        <v>1169</v>
      </c>
      <c r="AD66" s="31">
        <f t="shared" ref="AD66:AD122" si="2">AVERAGEIF(D66:AB66,"&lt;&gt;0")</f>
        <v>116.9</v>
      </c>
    </row>
    <row r="67" spans="1:30" x14ac:dyDescent="0.25">
      <c r="A67" t="s">
        <v>239</v>
      </c>
      <c r="B67" t="s">
        <v>245</v>
      </c>
      <c r="C67" s="10" t="s">
        <v>246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119</v>
      </c>
      <c r="Q67" s="14">
        <v>100</v>
      </c>
      <c r="R67" s="14">
        <v>90</v>
      </c>
      <c r="S67" s="14">
        <v>106</v>
      </c>
      <c r="T67" s="14">
        <v>115</v>
      </c>
      <c r="U67" s="14">
        <v>101</v>
      </c>
      <c r="V67" s="14">
        <v>96</v>
      </c>
      <c r="W67" s="14">
        <v>125</v>
      </c>
      <c r="X67" s="14"/>
      <c r="Y67" s="14"/>
      <c r="Z67" s="14"/>
      <c r="AA67" s="14"/>
      <c r="AB67" s="14"/>
      <c r="AC67" s="18">
        <f t="shared" ref="AC67:AC122" si="3">SUM(D67:AB67)</f>
        <v>852</v>
      </c>
      <c r="AD67" s="31">
        <f t="shared" si="2"/>
        <v>106.5</v>
      </c>
    </row>
    <row r="68" spans="1:30" x14ac:dyDescent="0.25">
      <c r="A68" t="s">
        <v>239</v>
      </c>
      <c r="B68" t="s">
        <v>247</v>
      </c>
      <c r="C68" s="10" t="s">
        <v>248</v>
      </c>
      <c r="D68" s="14">
        <v>133</v>
      </c>
      <c r="E68" s="14">
        <v>172</v>
      </c>
      <c r="F68" s="14">
        <v>185</v>
      </c>
      <c r="G68" s="14">
        <v>123</v>
      </c>
      <c r="H68" s="14">
        <v>102</v>
      </c>
      <c r="I68" s="14">
        <v>188</v>
      </c>
      <c r="J68" s="14">
        <v>151</v>
      </c>
      <c r="K68" s="14">
        <v>123</v>
      </c>
      <c r="L68" s="14">
        <v>143</v>
      </c>
      <c r="M68" s="14">
        <v>118</v>
      </c>
      <c r="N68" s="14">
        <v>212</v>
      </c>
      <c r="O68" s="14">
        <v>158</v>
      </c>
      <c r="P68" s="14">
        <v>120</v>
      </c>
      <c r="Q68" s="14">
        <v>108</v>
      </c>
      <c r="R68" s="14">
        <v>121</v>
      </c>
      <c r="S68" s="14">
        <v>168</v>
      </c>
      <c r="T68" s="14">
        <v>113</v>
      </c>
      <c r="U68" s="14">
        <v>188</v>
      </c>
      <c r="V68" s="14">
        <v>169</v>
      </c>
      <c r="W68" s="14">
        <v>131</v>
      </c>
      <c r="X68" s="14"/>
      <c r="Y68" s="14"/>
      <c r="Z68" s="14"/>
      <c r="AA68" s="14"/>
      <c r="AB68" s="14"/>
      <c r="AC68" s="18">
        <f t="shared" si="3"/>
        <v>2926</v>
      </c>
      <c r="AD68" s="31">
        <f t="shared" si="2"/>
        <v>146.30000000000001</v>
      </c>
    </row>
    <row r="69" spans="1:30" x14ac:dyDescent="0.25">
      <c r="C69" s="10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8">
        <f t="shared" si="3"/>
        <v>0</v>
      </c>
      <c r="AD69" s="31"/>
    </row>
    <row r="70" spans="1:30" x14ac:dyDescent="0.25">
      <c r="C70" s="10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8">
        <f t="shared" si="3"/>
        <v>0</v>
      </c>
      <c r="AD70" s="31"/>
    </row>
    <row r="71" spans="1:30" x14ac:dyDescent="0.25">
      <c r="A71" t="s">
        <v>268</v>
      </c>
      <c r="B71" t="s">
        <v>287</v>
      </c>
      <c r="C71" s="10" t="s">
        <v>288</v>
      </c>
      <c r="D71" s="14">
        <v>0</v>
      </c>
      <c r="E71" s="14">
        <v>159</v>
      </c>
      <c r="F71" s="14">
        <v>0</v>
      </c>
      <c r="G71" s="14">
        <v>0</v>
      </c>
      <c r="H71" s="14">
        <v>0</v>
      </c>
      <c r="I71" s="14">
        <v>0</v>
      </c>
      <c r="J71" s="14">
        <v>137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/>
      <c r="Y71" s="14"/>
      <c r="Z71" s="14"/>
      <c r="AA71" s="14"/>
      <c r="AB71" s="14"/>
      <c r="AC71" s="18">
        <f t="shared" si="3"/>
        <v>296</v>
      </c>
      <c r="AD71" s="31">
        <f t="shared" si="2"/>
        <v>148</v>
      </c>
    </row>
    <row r="72" spans="1:30" x14ac:dyDescent="0.25">
      <c r="A72" t="s">
        <v>268</v>
      </c>
      <c r="B72" t="s">
        <v>289</v>
      </c>
      <c r="C72" s="10" t="s">
        <v>290</v>
      </c>
      <c r="D72" s="14">
        <v>173</v>
      </c>
      <c r="E72" s="14">
        <v>224</v>
      </c>
      <c r="F72" s="14">
        <v>165</v>
      </c>
      <c r="G72" s="14">
        <v>137</v>
      </c>
      <c r="H72" s="14">
        <v>259</v>
      </c>
      <c r="I72" s="14">
        <v>154</v>
      </c>
      <c r="J72" s="14">
        <v>154</v>
      </c>
      <c r="K72" s="14">
        <v>174</v>
      </c>
      <c r="L72" s="14">
        <v>170</v>
      </c>
      <c r="M72" s="14">
        <v>210</v>
      </c>
      <c r="N72" s="14">
        <v>145</v>
      </c>
      <c r="O72" s="14">
        <v>179</v>
      </c>
      <c r="P72" s="14">
        <v>190</v>
      </c>
      <c r="Q72" s="14">
        <v>238</v>
      </c>
      <c r="R72" s="14">
        <v>212</v>
      </c>
      <c r="S72" s="14">
        <v>202</v>
      </c>
      <c r="T72" s="14">
        <v>162</v>
      </c>
      <c r="U72" s="14">
        <v>182</v>
      </c>
      <c r="V72" s="14">
        <v>149</v>
      </c>
      <c r="W72" s="14">
        <v>165</v>
      </c>
      <c r="X72" s="14"/>
      <c r="Y72" s="14"/>
      <c r="Z72" s="14"/>
      <c r="AA72" s="14"/>
      <c r="AB72" s="14"/>
      <c r="AC72" s="18">
        <f t="shared" si="3"/>
        <v>3644</v>
      </c>
      <c r="AD72" s="31">
        <f t="shared" si="2"/>
        <v>182.2</v>
      </c>
    </row>
    <row r="73" spans="1:30" x14ac:dyDescent="0.25">
      <c r="A73" t="s">
        <v>268</v>
      </c>
      <c r="B73" t="s">
        <v>237</v>
      </c>
      <c r="C73" s="10" t="s">
        <v>201</v>
      </c>
      <c r="D73" s="14">
        <v>185</v>
      </c>
      <c r="E73" s="14">
        <v>164</v>
      </c>
      <c r="F73" s="14">
        <v>160</v>
      </c>
      <c r="G73" s="14">
        <v>182</v>
      </c>
      <c r="H73" s="14">
        <v>165</v>
      </c>
      <c r="I73" s="14">
        <v>177</v>
      </c>
      <c r="J73" s="14">
        <v>175</v>
      </c>
      <c r="K73" s="14">
        <v>198</v>
      </c>
      <c r="L73" s="14">
        <v>194</v>
      </c>
      <c r="M73" s="14">
        <v>188</v>
      </c>
      <c r="N73" s="14">
        <v>182</v>
      </c>
      <c r="O73" s="14">
        <v>158</v>
      </c>
      <c r="P73" s="14">
        <v>159</v>
      </c>
      <c r="Q73" s="14">
        <v>140</v>
      </c>
      <c r="R73" s="14">
        <v>170</v>
      </c>
      <c r="S73" s="14">
        <v>183</v>
      </c>
      <c r="T73" s="14">
        <v>192</v>
      </c>
      <c r="U73" s="14">
        <v>0</v>
      </c>
      <c r="V73" s="14">
        <v>172</v>
      </c>
      <c r="W73" s="14">
        <v>161</v>
      </c>
      <c r="X73" s="14"/>
      <c r="Y73" s="14"/>
      <c r="Z73" s="14"/>
      <c r="AA73" s="14"/>
      <c r="AB73" s="14"/>
      <c r="AC73" s="18">
        <f t="shared" si="3"/>
        <v>3305</v>
      </c>
      <c r="AD73" s="31">
        <f t="shared" si="2"/>
        <v>173.94736842105263</v>
      </c>
    </row>
    <row r="74" spans="1:30" x14ac:dyDescent="0.25">
      <c r="A74" t="s">
        <v>268</v>
      </c>
      <c r="B74" t="s">
        <v>291</v>
      </c>
      <c r="C74" s="10" t="s">
        <v>292</v>
      </c>
      <c r="D74" s="14">
        <v>200</v>
      </c>
      <c r="E74" s="14">
        <v>245</v>
      </c>
      <c r="F74" s="14">
        <v>177</v>
      </c>
      <c r="G74" s="14">
        <v>191</v>
      </c>
      <c r="H74" s="14">
        <v>209</v>
      </c>
      <c r="I74" s="14">
        <v>150</v>
      </c>
      <c r="J74" s="14">
        <v>156</v>
      </c>
      <c r="K74" s="14">
        <v>168</v>
      </c>
      <c r="L74" s="14">
        <v>164</v>
      </c>
      <c r="M74" s="14">
        <v>151</v>
      </c>
      <c r="N74" s="14">
        <v>189</v>
      </c>
      <c r="O74" s="14">
        <v>172</v>
      </c>
      <c r="P74" s="14">
        <v>184</v>
      </c>
      <c r="Q74" s="14">
        <v>233</v>
      </c>
      <c r="R74" s="14">
        <v>150</v>
      </c>
      <c r="S74" s="14">
        <v>186</v>
      </c>
      <c r="T74" s="14">
        <v>222</v>
      </c>
      <c r="U74" s="14">
        <v>196</v>
      </c>
      <c r="V74" s="14">
        <v>159</v>
      </c>
      <c r="W74" s="14">
        <v>164</v>
      </c>
      <c r="X74" s="14"/>
      <c r="Y74" s="14"/>
      <c r="Z74" s="14"/>
      <c r="AA74" s="14"/>
      <c r="AB74" s="14"/>
      <c r="AC74" s="18">
        <f t="shared" si="3"/>
        <v>3666</v>
      </c>
      <c r="AD74" s="31">
        <f t="shared" si="2"/>
        <v>183.3</v>
      </c>
    </row>
    <row r="75" spans="1:30" x14ac:dyDescent="0.25">
      <c r="A75" t="s">
        <v>268</v>
      </c>
      <c r="B75" t="s">
        <v>293</v>
      </c>
      <c r="C75" s="10" t="s">
        <v>294</v>
      </c>
      <c r="D75" s="14">
        <v>206</v>
      </c>
      <c r="E75" s="14">
        <v>191</v>
      </c>
      <c r="F75" s="14">
        <v>210</v>
      </c>
      <c r="G75" s="14">
        <v>179</v>
      </c>
      <c r="H75" s="14">
        <v>206</v>
      </c>
      <c r="I75" s="14">
        <v>180</v>
      </c>
      <c r="J75" s="14">
        <v>186</v>
      </c>
      <c r="K75" s="14">
        <v>148</v>
      </c>
      <c r="L75" s="14">
        <v>176</v>
      </c>
      <c r="M75" s="14">
        <v>180</v>
      </c>
      <c r="N75" s="14">
        <v>202</v>
      </c>
      <c r="O75" s="14">
        <v>288</v>
      </c>
      <c r="P75" s="14">
        <v>200</v>
      </c>
      <c r="Q75" s="14">
        <v>217</v>
      </c>
      <c r="R75" s="14">
        <v>187</v>
      </c>
      <c r="S75" s="14">
        <v>204</v>
      </c>
      <c r="T75" s="14">
        <v>201</v>
      </c>
      <c r="U75" s="14">
        <v>233</v>
      </c>
      <c r="V75" s="14">
        <v>140</v>
      </c>
      <c r="W75" s="14">
        <v>180</v>
      </c>
      <c r="X75" s="14"/>
      <c r="Y75" s="14"/>
      <c r="Z75" s="14"/>
      <c r="AA75" s="14"/>
      <c r="AB75" s="14"/>
      <c r="AC75" s="18">
        <f t="shared" si="3"/>
        <v>3914</v>
      </c>
      <c r="AD75" s="31">
        <f t="shared" si="2"/>
        <v>195.7</v>
      </c>
    </row>
    <row r="76" spans="1:30" x14ac:dyDescent="0.25">
      <c r="A76" t="s">
        <v>268</v>
      </c>
      <c r="B76" t="s">
        <v>295</v>
      </c>
      <c r="C76" s="10" t="s">
        <v>296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160</v>
      </c>
      <c r="J76" s="14">
        <v>0</v>
      </c>
      <c r="K76" s="14">
        <v>152</v>
      </c>
      <c r="L76" s="14">
        <v>0</v>
      </c>
      <c r="M76" s="14">
        <v>170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154</v>
      </c>
      <c r="T76" s="14">
        <v>0</v>
      </c>
      <c r="U76" s="14">
        <v>119</v>
      </c>
      <c r="V76" s="14">
        <v>0</v>
      </c>
      <c r="W76" s="14">
        <v>0</v>
      </c>
      <c r="X76" s="14"/>
      <c r="Y76" s="14"/>
      <c r="Z76" s="14"/>
      <c r="AA76" s="14"/>
      <c r="AB76" s="14"/>
      <c r="AC76" s="18">
        <f t="shared" si="3"/>
        <v>755</v>
      </c>
      <c r="AD76" s="31">
        <f t="shared" si="2"/>
        <v>151</v>
      </c>
    </row>
    <row r="77" spans="1:30" x14ac:dyDescent="0.25">
      <c r="A77" t="s">
        <v>268</v>
      </c>
      <c r="B77" t="s">
        <v>138</v>
      </c>
      <c r="C77" s="10" t="s">
        <v>297</v>
      </c>
      <c r="D77" s="14">
        <v>162</v>
      </c>
      <c r="E77" s="14">
        <v>0</v>
      </c>
      <c r="F77" s="14">
        <v>0</v>
      </c>
      <c r="G77" s="14">
        <v>165</v>
      </c>
      <c r="H77" s="14">
        <v>0</v>
      </c>
      <c r="I77" s="14">
        <v>0</v>
      </c>
      <c r="J77" s="14">
        <v>0</v>
      </c>
      <c r="K77" s="14">
        <v>0</v>
      </c>
      <c r="L77" s="14">
        <v>157</v>
      </c>
      <c r="M77" s="14">
        <v>0</v>
      </c>
      <c r="N77" s="14">
        <v>138</v>
      </c>
      <c r="O77" s="14">
        <v>0</v>
      </c>
      <c r="P77" s="14">
        <v>183</v>
      </c>
      <c r="Q77" s="14">
        <v>0</v>
      </c>
      <c r="R77" s="14">
        <v>112</v>
      </c>
      <c r="S77" s="14">
        <v>0</v>
      </c>
      <c r="T77" s="14">
        <v>138</v>
      </c>
      <c r="U77" s="14">
        <v>0</v>
      </c>
      <c r="V77" s="14">
        <v>130</v>
      </c>
      <c r="W77" s="14">
        <v>0</v>
      </c>
      <c r="X77" s="14"/>
      <c r="Y77" s="14"/>
      <c r="Z77" s="14"/>
      <c r="AA77" s="14"/>
      <c r="AB77" s="14"/>
      <c r="AC77" s="18">
        <f t="shared" si="3"/>
        <v>1185</v>
      </c>
      <c r="AD77" s="31">
        <f t="shared" si="2"/>
        <v>148.125</v>
      </c>
    </row>
    <row r="78" spans="1:30" x14ac:dyDescent="0.25">
      <c r="C78" s="10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8">
        <f t="shared" si="3"/>
        <v>0</v>
      </c>
      <c r="AD78" s="31"/>
    </row>
    <row r="79" spans="1:30" x14ac:dyDescent="0.25"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8">
        <f t="shared" si="3"/>
        <v>0</v>
      </c>
      <c r="AD79" s="31"/>
    </row>
    <row r="80" spans="1:30" x14ac:dyDescent="0.25">
      <c r="A80" t="s">
        <v>130</v>
      </c>
      <c r="B80" t="s">
        <v>298</v>
      </c>
      <c r="C80" s="10" t="s">
        <v>299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107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124</v>
      </c>
      <c r="W80" s="14">
        <v>0</v>
      </c>
      <c r="X80" s="14"/>
      <c r="Y80" s="14"/>
      <c r="Z80" s="14"/>
      <c r="AA80" s="14"/>
      <c r="AB80" s="14"/>
      <c r="AC80" s="18">
        <f t="shared" si="3"/>
        <v>231</v>
      </c>
      <c r="AD80" s="31">
        <f t="shared" si="2"/>
        <v>115.5</v>
      </c>
    </row>
    <row r="81" spans="1:30" x14ac:dyDescent="0.25">
      <c r="A81" t="s">
        <v>130</v>
      </c>
      <c r="B81" t="s">
        <v>300</v>
      </c>
      <c r="C81" s="10" t="s">
        <v>301</v>
      </c>
      <c r="D81" s="14">
        <v>107</v>
      </c>
      <c r="E81" s="14">
        <v>0</v>
      </c>
      <c r="F81" s="14">
        <v>108</v>
      </c>
      <c r="G81" s="14">
        <v>107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103</v>
      </c>
      <c r="W81" s="14">
        <v>0</v>
      </c>
      <c r="X81" s="14"/>
      <c r="Y81" s="14"/>
      <c r="Z81" s="14"/>
      <c r="AA81" s="14"/>
      <c r="AB81" s="14"/>
      <c r="AC81" s="18">
        <f t="shared" si="3"/>
        <v>425</v>
      </c>
      <c r="AD81" s="31">
        <f t="shared" si="2"/>
        <v>106.25</v>
      </c>
    </row>
    <row r="82" spans="1:30" x14ac:dyDescent="0.25">
      <c r="A82" t="s">
        <v>130</v>
      </c>
      <c r="B82" t="s">
        <v>302</v>
      </c>
      <c r="C82" s="10" t="s">
        <v>303</v>
      </c>
      <c r="D82" s="14">
        <v>133</v>
      </c>
      <c r="E82" s="14">
        <v>139</v>
      </c>
      <c r="F82" s="14">
        <v>131</v>
      </c>
      <c r="G82" s="14">
        <v>128</v>
      </c>
      <c r="H82" s="14">
        <v>144</v>
      </c>
      <c r="I82" s="14">
        <v>164</v>
      </c>
      <c r="J82" s="14">
        <v>131</v>
      </c>
      <c r="K82" s="14">
        <v>105</v>
      </c>
      <c r="L82" s="14">
        <v>138</v>
      </c>
      <c r="M82" s="14">
        <v>111</v>
      </c>
      <c r="N82" s="14">
        <v>110</v>
      </c>
      <c r="O82" s="14">
        <v>150</v>
      </c>
      <c r="P82" s="14">
        <v>190</v>
      </c>
      <c r="Q82" s="14">
        <v>123</v>
      </c>
      <c r="R82" s="14">
        <v>134</v>
      </c>
      <c r="S82" s="14">
        <v>148</v>
      </c>
      <c r="T82" s="14">
        <v>141</v>
      </c>
      <c r="U82" s="14">
        <v>148</v>
      </c>
      <c r="V82" s="14">
        <v>171</v>
      </c>
      <c r="W82" s="14">
        <v>179</v>
      </c>
      <c r="X82" s="14"/>
      <c r="Y82" s="14"/>
      <c r="Z82" s="14"/>
      <c r="AA82" s="14"/>
      <c r="AB82" s="14"/>
      <c r="AC82" s="18">
        <f t="shared" si="3"/>
        <v>2818</v>
      </c>
      <c r="AD82" s="31">
        <f t="shared" si="2"/>
        <v>140.9</v>
      </c>
    </row>
    <row r="83" spans="1:30" x14ac:dyDescent="0.25">
      <c r="A83" t="s">
        <v>130</v>
      </c>
      <c r="B83" t="s">
        <v>304</v>
      </c>
      <c r="C83" s="10" t="s">
        <v>305</v>
      </c>
      <c r="D83" s="14">
        <v>0</v>
      </c>
      <c r="E83" s="14">
        <v>0</v>
      </c>
      <c r="F83" s="14">
        <v>0</v>
      </c>
      <c r="G83" s="14">
        <v>0</v>
      </c>
      <c r="H83" s="14">
        <v>113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144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/>
      <c r="Y83" s="14"/>
      <c r="Z83" s="14"/>
      <c r="AA83" s="14"/>
      <c r="AB83" s="14"/>
      <c r="AC83" s="18">
        <f t="shared" si="3"/>
        <v>257</v>
      </c>
      <c r="AD83" s="31">
        <f t="shared" si="2"/>
        <v>128.5</v>
      </c>
    </row>
    <row r="84" spans="1:30" x14ac:dyDescent="0.25">
      <c r="A84" t="s">
        <v>130</v>
      </c>
      <c r="B84" t="s">
        <v>304</v>
      </c>
      <c r="C84" s="10" t="s">
        <v>306</v>
      </c>
      <c r="D84" s="14">
        <v>0</v>
      </c>
      <c r="E84" s="14">
        <v>0</v>
      </c>
      <c r="F84" s="14">
        <v>82</v>
      </c>
      <c r="G84" s="14">
        <v>140</v>
      </c>
      <c r="H84" s="14">
        <v>91</v>
      </c>
      <c r="I84" s="14">
        <v>0</v>
      </c>
      <c r="J84" s="14">
        <v>161</v>
      </c>
      <c r="K84" s="14">
        <v>120</v>
      </c>
      <c r="L84" s="14">
        <v>0</v>
      </c>
      <c r="M84" s="14">
        <v>0</v>
      </c>
      <c r="N84" s="14">
        <v>0</v>
      </c>
      <c r="O84" s="14">
        <v>0</v>
      </c>
      <c r="P84" s="14">
        <v>99</v>
      </c>
      <c r="Q84" s="14">
        <v>0</v>
      </c>
      <c r="R84" s="14">
        <v>0</v>
      </c>
      <c r="S84" s="14">
        <v>117</v>
      </c>
      <c r="T84" s="14">
        <v>0</v>
      </c>
      <c r="U84" s="14">
        <v>0</v>
      </c>
      <c r="V84" s="14">
        <v>0</v>
      </c>
      <c r="W84" s="14">
        <v>105</v>
      </c>
      <c r="X84" s="14"/>
      <c r="Y84" s="14"/>
      <c r="Z84" s="14"/>
      <c r="AA84" s="14"/>
      <c r="AB84" s="14"/>
      <c r="AC84" s="18">
        <f t="shared" si="3"/>
        <v>915</v>
      </c>
      <c r="AD84" s="31">
        <f t="shared" si="2"/>
        <v>114.375</v>
      </c>
    </row>
    <row r="85" spans="1:30" x14ac:dyDescent="0.25">
      <c r="A85" t="s">
        <v>130</v>
      </c>
      <c r="B85" t="s">
        <v>307</v>
      </c>
      <c r="C85" s="10" t="s">
        <v>23</v>
      </c>
      <c r="D85" s="14">
        <v>117</v>
      </c>
      <c r="E85" s="14">
        <v>151</v>
      </c>
      <c r="F85" s="14">
        <v>0</v>
      </c>
      <c r="G85" s="14">
        <v>0</v>
      </c>
      <c r="H85" s="14">
        <v>183</v>
      </c>
      <c r="I85" s="14">
        <v>183</v>
      </c>
      <c r="J85" s="14">
        <v>0</v>
      </c>
      <c r="K85" s="14">
        <v>0</v>
      </c>
      <c r="L85" s="14">
        <v>172</v>
      </c>
      <c r="M85" s="14">
        <v>172</v>
      </c>
      <c r="N85" s="14">
        <v>170</v>
      </c>
      <c r="O85" s="14">
        <v>167</v>
      </c>
      <c r="P85" s="14">
        <v>161</v>
      </c>
      <c r="Q85" s="14">
        <v>184</v>
      </c>
      <c r="R85" s="14">
        <v>106</v>
      </c>
      <c r="S85" s="14">
        <v>150</v>
      </c>
      <c r="T85" s="14">
        <v>147</v>
      </c>
      <c r="U85" s="14">
        <v>131</v>
      </c>
      <c r="V85" s="14">
        <v>173</v>
      </c>
      <c r="W85" s="14">
        <v>169</v>
      </c>
      <c r="X85" s="14"/>
      <c r="Y85" s="14"/>
      <c r="Z85" s="14"/>
      <c r="AA85" s="14"/>
      <c r="AB85" s="14"/>
      <c r="AC85" s="18">
        <f t="shared" si="3"/>
        <v>2536</v>
      </c>
      <c r="AD85" s="31">
        <f t="shared" si="2"/>
        <v>158.5</v>
      </c>
    </row>
    <row r="86" spans="1:30" x14ac:dyDescent="0.25">
      <c r="A86" t="s">
        <v>130</v>
      </c>
      <c r="B86" t="s">
        <v>308</v>
      </c>
      <c r="C86" s="10" t="s">
        <v>309</v>
      </c>
      <c r="D86" s="14">
        <v>0</v>
      </c>
      <c r="E86" s="14">
        <v>0</v>
      </c>
      <c r="F86" s="14">
        <v>121</v>
      </c>
      <c r="G86" s="14">
        <v>138</v>
      </c>
      <c r="H86" s="14">
        <v>0</v>
      </c>
      <c r="I86" s="14">
        <v>0</v>
      </c>
      <c r="J86" s="14">
        <v>137</v>
      </c>
      <c r="K86" s="14">
        <v>0</v>
      </c>
      <c r="L86" s="14">
        <v>132</v>
      </c>
      <c r="M86" s="14">
        <v>161</v>
      </c>
      <c r="N86" s="14">
        <v>0</v>
      </c>
      <c r="O86" s="14">
        <v>118</v>
      </c>
      <c r="P86" s="14">
        <v>119</v>
      </c>
      <c r="Q86" s="14">
        <v>156</v>
      </c>
      <c r="R86" s="14">
        <v>138</v>
      </c>
      <c r="S86" s="14">
        <v>0</v>
      </c>
      <c r="T86" s="14">
        <v>153</v>
      </c>
      <c r="U86" s="14">
        <v>150</v>
      </c>
      <c r="V86" s="14">
        <v>0</v>
      </c>
      <c r="W86" s="14">
        <v>116</v>
      </c>
      <c r="X86" s="14"/>
      <c r="Y86" s="14"/>
      <c r="Z86" s="14"/>
      <c r="AA86" s="14"/>
      <c r="AB86" s="14"/>
      <c r="AC86" s="18">
        <f t="shared" si="3"/>
        <v>1639</v>
      </c>
      <c r="AD86" s="31">
        <f t="shared" si="2"/>
        <v>136.58333333333334</v>
      </c>
    </row>
    <row r="87" spans="1:30" x14ac:dyDescent="0.25">
      <c r="A87" t="s">
        <v>130</v>
      </c>
      <c r="B87" t="s">
        <v>310</v>
      </c>
      <c r="C87" s="10" t="s">
        <v>56</v>
      </c>
      <c r="D87" s="14">
        <v>158</v>
      </c>
      <c r="E87" s="14">
        <v>166</v>
      </c>
      <c r="F87" s="14">
        <v>147</v>
      </c>
      <c r="G87" s="14">
        <v>163</v>
      </c>
      <c r="H87" s="14">
        <v>183</v>
      </c>
      <c r="I87" s="14">
        <v>164</v>
      </c>
      <c r="J87" s="14">
        <v>162</v>
      </c>
      <c r="K87" s="14">
        <v>234</v>
      </c>
      <c r="L87" s="14">
        <v>189</v>
      </c>
      <c r="M87" s="14">
        <v>170</v>
      </c>
      <c r="N87" s="14">
        <v>141</v>
      </c>
      <c r="O87" s="14">
        <v>147</v>
      </c>
      <c r="P87" s="14">
        <v>132</v>
      </c>
      <c r="Q87" s="14">
        <v>191</v>
      </c>
      <c r="R87" s="14">
        <v>160</v>
      </c>
      <c r="S87" s="14">
        <v>186</v>
      </c>
      <c r="T87" s="14">
        <v>153</v>
      </c>
      <c r="U87" s="14">
        <v>132</v>
      </c>
      <c r="V87" s="14">
        <v>141</v>
      </c>
      <c r="W87" s="14">
        <v>127</v>
      </c>
      <c r="X87" s="14"/>
      <c r="Y87" s="14"/>
      <c r="Z87" s="14"/>
      <c r="AA87" s="14"/>
      <c r="AB87" s="14"/>
      <c r="AC87" s="18">
        <f t="shared" si="3"/>
        <v>3246</v>
      </c>
      <c r="AD87" s="31">
        <f t="shared" si="2"/>
        <v>162.30000000000001</v>
      </c>
    </row>
    <row r="88" spans="1:30" x14ac:dyDescent="0.25">
      <c r="C88" s="10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8">
        <f t="shared" si="3"/>
        <v>0</v>
      </c>
      <c r="AD88" s="31"/>
    </row>
    <row r="89" spans="1:30" x14ac:dyDescent="0.25">
      <c r="C89" s="10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8">
        <f t="shared" si="3"/>
        <v>0</v>
      </c>
      <c r="AD89" s="31"/>
    </row>
    <row r="90" spans="1:30" x14ac:dyDescent="0.25">
      <c r="A90" t="s">
        <v>332</v>
      </c>
      <c r="B90" t="s">
        <v>333</v>
      </c>
      <c r="C90" s="10" t="s">
        <v>334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134</v>
      </c>
      <c r="V90" s="14">
        <v>0</v>
      </c>
      <c r="W90" s="14">
        <v>0</v>
      </c>
      <c r="X90" s="14"/>
      <c r="Y90" s="14"/>
      <c r="Z90" s="14"/>
      <c r="AA90" s="14"/>
      <c r="AB90" s="14"/>
      <c r="AC90" s="18">
        <f t="shared" si="3"/>
        <v>134</v>
      </c>
      <c r="AD90" s="31">
        <f t="shared" si="2"/>
        <v>134</v>
      </c>
    </row>
    <row r="91" spans="1:30" x14ac:dyDescent="0.25">
      <c r="A91" t="s">
        <v>332</v>
      </c>
      <c r="B91" t="s">
        <v>71</v>
      </c>
      <c r="C91" s="10" t="s">
        <v>335</v>
      </c>
      <c r="D91" s="14">
        <v>0</v>
      </c>
      <c r="E91" s="14">
        <v>121</v>
      </c>
      <c r="F91" s="14">
        <v>159</v>
      </c>
      <c r="G91" s="14">
        <v>111</v>
      </c>
      <c r="H91" s="14">
        <v>184</v>
      </c>
      <c r="I91" s="14">
        <v>159</v>
      </c>
      <c r="J91" s="14">
        <v>137</v>
      </c>
      <c r="K91" s="14">
        <v>107</v>
      </c>
      <c r="L91" s="14">
        <v>181</v>
      </c>
      <c r="M91" s="14">
        <v>169</v>
      </c>
      <c r="N91" s="14">
        <v>121</v>
      </c>
      <c r="O91" s="14">
        <v>135</v>
      </c>
      <c r="P91" s="14">
        <v>160</v>
      </c>
      <c r="Q91" s="14">
        <v>178</v>
      </c>
      <c r="R91" s="14">
        <v>135</v>
      </c>
      <c r="S91" s="14">
        <v>119</v>
      </c>
      <c r="T91" s="14">
        <v>112</v>
      </c>
      <c r="U91" s="14">
        <v>0</v>
      </c>
      <c r="V91" s="14">
        <v>156</v>
      </c>
      <c r="W91" s="14">
        <v>141</v>
      </c>
      <c r="X91" s="14"/>
      <c r="Y91" s="14"/>
      <c r="Z91" s="14"/>
      <c r="AA91" s="14"/>
      <c r="AB91" s="14"/>
      <c r="AC91" s="18">
        <f t="shared" si="3"/>
        <v>2585</v>
      </c>
      <c r="AD91" s="31">
        <f t="shared" si="2"/>
        <v>143.61111111111111</v>
      </c>
    </row>
    <row r="92" spans="1:30" x14ac:dyDescent="0.25">
      <c r="A92" t="s">
        <v>332</v>
      </c>
      <c r="B92" t="s">
        <v>336</v>
      </c>
      <c r="C92" s="10" t="s">
        <v>337</v>
      </c>
      <c r="D92" s="14">
        <v>0</v>
      </c>
      <c r="E92" s="14">
        <v>0</v>
      </c>
      <c r="F92" s="14">
        <v>108</v>
      </c>
      <c r="G92" s="14">
        <v>0</v>
      </c>
      <c r="H92" s="14">
        <v>128</v>
      </c>
      <c r="I92" s="14">
        <v>0</v>
      </c>
      <c r="J92" s="14">
        <v>117</v>
      </c>
      <c r="K92" s="14">
        <v>87</v>
      </c>
      <c r="L92" s="14">
        <v>111</v>
      </c>
      <c r="M92" s="14">
        <v>119</v>
      </c>
      <c r="N92" s="14">
        <v>0</v>
      </c>
      <c r="O92" s="14">
        <v>0</v>
      </c>
      <c r="P92" s="14">
        <v>0</v>
      </c>
      <c r="Q92" s="14">
        <v>127</v>
      </c>
      <c r="R92" s="14">
        <v>0</v>
      </c>
      <c r="S92" s="14">
        <v>0</v>
      </c>
      <c r="T92" s="14">
        <v>0</v>
      </c>
      <c r="U92" s="14">
        <v>124</v>
      </c>
      <c r="V92" s="14">
        <v>140</v>
      </c>
      <c r="W92" s="14">
        <v>0</v>
      </c>
      <c r="X92" s="14"/>
      <c r="Y92" s="14"/>
      <c r="Z92" s="14"/>
      <c r="AA92" s="14"/>
      <c r="AB92" s="14"/>
      <c r="AC92" s="18">
        <f t="shared" si="3"/>
        <v>1061</v>
      </c>
      <c r="AD92" s="31">
        <f t="shared" si="2"/>
        <v>117.88888888888889</v>
      </c>
    </row>
    <row r="93" spans="1:30" x14ac:dyDescent="0.25">
      <c r="A93" t="s">
        <v>332</v>
      </c>
      <c r="B93" t="s">
        <v>338</v>
      </c>
      <c r="C93" s="10" t="s">
        <v>339</v>
      </c>
      <c r="D93" s="14">
        <v>131</v>
      </c>
      <c r="E93" s="14">
        <v>102</v>
      </c>
      <c r="F93" s="14">
        <v>0</v>
      </c>
      <c r="G93" s="14">
        <v>96</v>
      </c>
      <c r="H93" s="14">
        <v>0</v>
      </c>
      <c r="I93" s="14">
        <v>134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122</v>
      </c>
      <c r="T93" s="14">
        <v>126</v>
      </c>
      <c r="U93" s="14">
        <v>0</v>
      </c>
      <c r="V93" s="14">
        <v>0</v>
      </c>
      <c r="W93" s="14">
        <v>0</v>
      </c>
      <c r="X93" s="14"/>
      <c r="Y93" s="14"/>
      <c r="Z93" s="14"/>
      <c r="AA93" s="14"/>
      <c r="AB93" s="14"/>
      <c r="AC93" s="18">
        <f t="shared" si="3"/>
        <v>711</v>
      </c>
      <c r="AD93" s="31">
        <f t="shared" si="2"/>
        <v>118.5</v>
      </c>
    </row>
    <row r="94" spans="1:30" x14ac:dyDescent="0.25">
      <c r="A94" t="s">
        <v>332</v>
      </c>
      <c r="B94" t="s">
        <v>340</v>
      </c>
      <c r="C94" s="10" t="s">
        <v>341</v>
      </c>
      <c r="D94" s="14">
        <v>0</v>
      </c>
      <c r="E94" s="14">
        <v>109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/>
      <c r="Y94" s="14"/>
      <c r="Z94" s="14"/>
      <c r="AA94" s="14"/>
      <c r="AB94" s="14"/>
      <c r="AC94" s="18">
        <f t="shared" si="3"/>
        <v>109</v>
      </c>
      <c r="AD94" s="31">
        <f t="shared" si="2"/>
        <v>109</v>
      </c>
    </row>
    <row r="95" spans="1:30" x14ac:dyDescent="0.25">
      <c r="A95" t="s">
        <v>332</v>
      </c>
      <c r="B95" t="s">
        <v>342</v>
      </c>
      <c r="C95" s="10" t="s">
        <v>343</v>
      </c>
      <c r="D95" s="14">
        <v>0</v>
      </c>
      <c r="E95" s="14">
        <v>0</v>
      </c>
      <c r="F95" s="14">
        <v>137</v>
      </c>
      <c r="G95" s="14">
        <v>130</v>
      </c>
      <c r="H95" s="14">
        <v>143</v>
      </c>
      <c r="I95" s="14">
        <v>118</v>
      </c>
      <c r="J95" s="14">
        <v>123</v>
      </c>
      <c r="K95" s="14">
        <v>179</v>
      </c>
      <c r="L95" s="14">
        <v>137</v>
      </c>
      <c r="M95" s="14">
        <v>140</v>
      </c>
      <c r="N95" s="14">
        <v>111</v>
      </c>
      <c r="O95" s="14">
        <v>153</v>
      </c>
      <c r="P95" s="14">
        <v>104</v>
      </c>
      <c r="Q95" s="14">
        <v>174</v>
      </c>
      <c r="R95" s="14">
        <v>141</v>
      </c>
      <c r="S95" s="14">
        <v>118</v>
      </c>
      <c r="T95" s="14">
        <v>0</v>
      </c>
      <c r="U95" s="14">
        <v>0</v>
      </c>
      <c r="V95" s="14">
        <v>163</v>
      </c>
      <c r="W95" s="14">
        <v>129</v>
      </c>
      <c r="X95" s="14"/>
      <c r="Y95" s="14"/>
      <c r="Z95" s="14"/>
      <c r="AA95" s="14"/>
      <c r="AB95" s="14"/>
      <c r="AC95" s="18">
        <f t="shared" si="3"/>
        <v>2200</v>
      </c>
      <c r="AD95" s="31">
        <f t="shared" si="2"/>
        <v>137.5</v>
      </c>
    </row>
    <row r="96" spans="1:30" x14ac:dyDescent="0.25">
      <c r="A96" t="s">
        <v>332</v>
      </c>
      <c r="B96" t="s">
        <v>344</v>
      </c>
      <c r="C96" s="10" t="s">
        <v>345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152</v>
      </c>
      <c r="P96" s="14">
        <v>117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/>
      <c r="Y96" s="14"/>
      <c r="Z96" s="14"/>
      <c r="AA96" s="14"/>
      <c r="AB96" s="14"/>
      <c r="AC96" s="18">
        <f t="shared" si="3"/>
        <v>269</v>
      </c>
      <c r="AD96" s="31">
        <f t="shared" si="2"/>
        <v>134.5</v>
      </c>
    </row>
    <row r="97" spans="1:30" x14ac:dyDescent="0.25">
      <c r="A97" t="s">
        <v>332</v>
      </c>
      <c r="B97" t="s">
        <v>346</v>
      </c>
      <c r="C97" s="10" t="s">
        <v>347</v>
      </c>
      <c r="D97" s="14">
        <v>139</v>
      </c>
      <c r="E97" s="14">
        <v>156</v>
      </c>
      <c r="F97" s="14">
        <v>175</v>
      </c>
      <c r="G97" s="14">
        <v>156</v>
      </c>
      <c r="H97" s="14">
        <v>199</v>
      </c>
      <c r="I97" s="14">
        <v>176</v>
      </c>
      <c r="J97" s="14">
        <v>255</v>
      </c>
      <c r="K97" s="14">
        <v>214</v>
      </c>
      <c r="L97" s="14">
        <v>157</v>
      </c>
      <c r="M97" s="14">
        <v>157</v>
      </c>
      <c r="N97" s="14">
        <v>177</v>
      </c>
      <c r="O97" s="14">
        <v>151</v>
      </c>
      <c r="P97" s="14">
        <v>170</v>
      </c>
      <c r="Q97" s="14">
        <v>209</v>
      </c>
      <c r="R97" s="14">
        <v>141</v>
      </c>
      <c r="S97" s="14">
        <v>176</v>
      </c>
      <c r="T97" s="14">
        <v>142</v>
      </c>
      <c r="U97" s="14">
        <v>163</v>
      </c>
      <c r="V97" s="14">
        <v>188</v>
      </c>
      <c r="W97" s="14">
        <v>170</v>
      </c>
      <c r="X97" s="14"/>
      <c r="Y97" s="14"/>
      <c r="Z97" s="14"/>
      <c r="AA97" s="14"/>
      <c r="AB97" s="14"/>
      <c r="AC97" s="18">
        <f t="shared" si="3"/>
        <v>3471</v>
      </c>
      <c r="AD97" s="31">
        <f t="shared" si="2"/>
        <v>173.55</v>
      </c>
    </row>
    <row r="98" spans="1:30" x14ac:dyDescent="0.25">
      <c r="A98" t="s">
        <v>332</v>
      </c>
      <c r="B98" t="s">
        <v>134</v>
      </c>
      <c r="C98" s="10" t="s">
        <v>348</v>
      </c>
      <c r="D98" s="14">
        <v>153</v>
      </c>
      <c r="E98" s="14">
        <v>148</v>
      </c>
      <c r="F98" s="14">
        <v>146</v>
      </c>
      <c r="G98" s="14">
        <v>140</v>
      </c>
      <c r="H98" s="14">
        <v>171</v>
      </c>
      <c r="I98" s="14">
        <v>139</v>
      </c>
      <c r="J98" s="14">
        <v>139</v>
      </c>
      <c r="K98" s="14">
        <v>156</v>
      </c>
      <c r="L98" s="14">
        <v>125</v>
      </c>
      <c r="M98" s="14">
        <v>131</v>
      </c>
      <c r="N98" s="14">
        <v>132</v>
      </c>
      <c r="O98" s="14">
        <v>136</v>
      </c>
      <c r="P98" s="14">
        <v>154</v>
      </c>
      <c r="Q98" s="14">
        <v>156</v>
      </c>
      <c r="R98" s="14">
        <v>127</v>
      </c>
      <c r="S98" s="14">
        <v>185</v>
      </c>
      <c r="T98" s="14">
        <v>146</v>
      </c>
      <c r="U98" s="14">
        <v>165</v>
      </c>
      <c r="V98" s="14">
        <v>158</v>
      </c>
      <c r="W98" s="14">
        <v>135</v>
      </c>
      <c r="X98" s="14"/>
      <c r="Y98" s="14"/>
      <c r="Z98" s="14"/>
      <c r="AA98" s="14"/>
      <c r="AB98" s="14"/>
      <c r="AC98" s="18">
        <f t="shared" si="3"/>
        <v>2942</v>
      </c>
      <c r="AD98" s="31">
        <f t="shared" si="2"/>
        <v>147.1</v>
      </c>
    </row>
    <row r="99" spans="1:30" x14ac:dyDescent="0.25">
      <c r="C99" s="10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8">
        <f t="shared" si="3"/>
        <v>0</v>
      </c>
      <c r="AD99" s="31"/>
    </row>
    <row r="100" spans="1:30" x14ac:dyDescent="0.25">
      <c r="C100" s="10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8">
        <f t="shared" si="3"/>
        <v>0</v>
      </c>
      <c r="AD100" s="31"/>
    </row>
    <row r="101" spans="1:30" x14ac:dyDescent="0.25">
      <c r="A101" t="s">
        <v>349</v>
      </c>
      <c r="B101" t="s">
        <v>350</v>
      </c>
      <c r="C101" s="10" t="s">
        <v>351</v>
      </c>
      <c r="D101" s="14">
        <v>126</v>
      </c>
      <c r="E101" s="14">
        <v>146</v>
      </c>
      <c r="F101" s="14">
        <v>192</v>
      </c>
      <c r="G101" s="14">
        <v>169</v>
      </c>
      <c r="H101" s="14">
        <v>116</v>
      </c>
      <c r="I101" s="14">
        <v>130</v>
      </c>
      <c r="J101" s="14">
        <v>164</v>
      </c>
      <c r="K101" s="14">
        <v>169</v>
      </c>
      <c r="L101" s="14">
        <v>126</v>
      </c>
      <c r="M101" s="14">
        <v>151</v>
      </c>
      <c r="N101" s="14">
        <v>163</v>
      </c>
      <c r="O101" s="14">
        <v>151</v>
      </c>
      <c r="P101" s="14">
        <v>0</v>
      </c>
      <c r="Q101" s="14">
        <v>0</v>
      </c>
      <c r="R101" s="14">
        <v>140</v>
      </c>
      <c r="S101" s="14">
        <v>166</v>
      </c>
      <c r="T101" s="14">
        <v>163</v>
      </c>
      <c r="U101" s="14">
        <v>169</v>
      </c>
      <c r="V101" s="14">
        <v>148</v>
      </c>
      <c r="W101" s="14">
        <v>0</v>
      </c>
      <c r="X101" s="14"/>
      <c r="Y101" s="14"/>
      <c r="Z101" s="14"/>
      <c r="AA101" s="14"/>
      <c r="AB101" s="14"/>
      <c r="AC101" s="18">
        <f t="shared" si="3"/>
        <v>2589</v>
      </c>
      <c r="AD101" s="31">
        <f t="shared" si="2"/>
        <v>152.29411764705881</v>
      </c>
    </row>
    <row r="102" spans="1:30" x14ac:dyDescent="0.25">
      <c r="A102" t="s">
        <v>349</v>
      </c>
      <c r="B102" t="s">
        <v>352</v>
      </c>
      <c r="C102" s="10" t="s">
        <v>353</v>
      </c>
      <c r="D102" s="14">
        <v>146</v>
      </c>
      <c r="E102" s="14">
        <v>113</v>
      </c>
      <c r="F102" s="14">
        <v>137</v>
      </c>
      <c r="G102" s="14">
        <v>166</v>
      </c>
      <c r="H102" s="14">
        <v>142</v>
      </c>
      <c r="I102" s="14">
        <v>124</v>
      </c>
      <c r="J102" s="14">
        <v>162</v>
      </c>
      <c r="K102" s="14">
        <v>156</v>
      </c>
      <c r="L102" s="14">
        <v>139</v>
      </c>
      <c r="M102" s="14">
        <v>125</v>
      </c>
      <c r="N102" s="14">
        <v>150</v>
      </c>
      <c r="O102" s="14">
        <v>119</v>
      </c>
      <c r="P102" s="14">
        <v>143</v>
      </c>
      <c r="Q102" s="14">
        <v>124</v>
      </c>
      <c r="R102" s="14">
        <v>173</v>
      </c>
      <c r="S102" s="14">
        <v>244</v>
      </c>
      <c r="T102" s="14">
        <v>123</v>
      </c>
      <c r="U102" s="14">
        <v>149</v>
      </c>
      <c r="V102" s="14">
        <v>183</v>
      </c>
      <c r="W102" s="14">
        <v>170</v>
      </c>
      <c r="X102" s="14"/>
      <c r="Y102" s="14"/>
      <c r="Z102" s="14"/>
      <c r="AA102" s="14"/>
      <c r="AB102" s="14"/>
      <c r="AC102" s="18">
        <f t="shared" si="3"/>
        <v>2988</v>
      </c>
      <c r="AD102" s="31">
        <f t="shared" si="2"/>
        <v>149.4</v>
      </c>
    </row>
    <row r="103" spans="1:30" x14ac:dyDescent="0.25">
      <c r="A103" t="s">
        <v>349</v>
      </c>
      <c r="B103" t="s">
        <v>170</v>
      </c>
      <c r="C103" s="10" t="s">
        <v>354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/>
      <c r="Y103" s="14"/>
      <c r="Z103" s="14"/>
      <c r="AA103" s="14"/>
      <c r="AB103" s="14"/>
      <c r="AC103" s="18">
        <f t="shared" si="3"/>
        <v>0</v>
      </c>
      <c r="AD103" s="31"/>
    </row>
    <row r="104" spans="1:30" x14ac:dyDescent="0.25">
      <c r="A104" t="s">
        <v>349</v>
      </c>
      <c r="B104" t="s">
        <v>355</v>
      </c>
      <c r="C104" s="10" t="s">
        <v>356</v>
      </c>
      <c r="D104" s="14">
        <v>190</v>
      </c>
      <c r="E104" s="14">
        <v>141</v>
      </c>
      <c r="F104" s="14">
        <v>151</v>
      </c>
      <c r="G104" s="14">
        <v>165</v>
      </c>
      <c r="H104" s="14">
        <v>170</v>
      </c>
      <c r="I104" s="14">
        <v>147</v>
      </c>
      <c r="J104" s="14">
        <v>155</v>
      </c>
      <c r="K104" s="14">
        <v>147</v>
      </c>
      <c r="L104" s="14">
        <v>126</v>
      </c>
      <c r="M104" s="14">
        <v>0</v>
      </c>
      <c r="N104" s="14">
        <v>0</v>
      </c>
      <c r="O104" s="14">
        <v>0</v>
      </c>
      <c r="P104" s="14">
        <v>106</v>
      </c>
      <c r="Q104" s="14">
        <v>143</v>
      </c>
      <c r="R104" s="14">
        <v>169</v>
      </c>
      <c r="S104" s="14">
        <v>190</v>
      </c>
      <c r="T104" s="14">
        <v>184</v>
      </c>
      <c r="U104" s="14">
        <v>126</v>
      </c>
      <c r="V104" s="14">
        <v>124</v>
      </c>
      <c r="W104" s="14">
        <v>0</v>
      </c>
      <c r="X104" s="14"/>
      <c r="Y104" s="14"/>
      <c r="Z104" s="14"/>
      <c r="AA104" s="14"/>
      <c r="AB104" s="14"/>
      <c r="AC104" s="18">
        <f t="shared" si="3"/>
        <v>2434</v>
      </c>
      <c r="AD104" s="31">
        <f t="shared" si="2"/>
        <v>152.125</v>
      </c>
    </row>
    <row r="105" spans="1:30" x14ac:dyDescent="0.25">
      <c r="A105" t="s">
        <v>349</v>
      </c>
      <c r="B105" t="s">
        <v>357</v>
      </c>
      <c r="C105" s="10" t="s">
        <v>358</v>
      </c>
      <c r="D105" s="14">
        <v>0</v>
      </c>
      <c r="E105" s="14">
        <v>0</v>
      </c>
      <c r="F105" s="14">
        <v>128</v>
      </c>
      <c r="G105" s="14">
        <v>157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140</v>
      </c>
      <c r="P105" s="14">
        <v>0</v>
      </c>
      <c r="Q105" s="14">
        <v>107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128</v>
      </c>
      <c r="X105" s="14"/>
      <c r="Y105" s="14"/>
      <c r="Z105" s="14"/>
      <c r="AA105" s="14"/>
      <c r="AB105" s="14"/>
      <c r="AC105" s="18">
        <f t="shared" si="3"/>
        <v>660</v>
      </c>
      <c r="AD105" s="31">
        <f t="shared" si="2"/>
        <v>132</v>
      </c>
    </row>
    <row r="106" spans="1:30" x14ac:dyDescent="0.25">
      <c r="A106" t="s">
        <v>349</v>
      </c>
      <c r="B106" t="s">
        <v>359</v>
      </c>
      <c r="C106" s="10" t="s">
        <v>68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140</v>
      </c>
      <c r="K106" s="14">
        <v>0</v>
      </c>
      <c r="L106" s="14">
        <v>0</v>
      </c>
      <c r="M106" s="14">
        <v>123</v>
      </c>
      <c r="N106" s="14">
        <v>122</v>
      </c>
      <c r="O106" s="14">
        <v>0</v>
      </c>
      <c r="P106" s="14">
        <v>92</v>
      </c>
      <c r="Q106" s="14">
        <v>0</v>
      </c>
      <c r="R106" s="14">
        <v>203</v>
      </c>
      <c r="S106" s="14">
        <v>127</v>
      </c>
      <c r="T106" s="14">
        <v>152</v>
      </c>
      <c r="U106" s="14">
        <v>167</v>
      </c>
      <c r="V106" s="14">
        <v>127</v>
      </c>
      <c r="W106" s="14">
        <v>0</v>
      </c>
      <c r="X106" s="14"/>
      <c r="Y106" s="14"/>
      <c r="Z106" s="14"/>
      <c r="AA106" s="14"/>
      <c r="AB106" s="14"/>
      <c r="AC106" s="18">
        <f t="shared" si="3"/>
        <v>1253</v>
      </c>
      <c r="AD106" s="31">
        <f t="shared" si="2"/>
        <v>139.22222222222223</v>
      </c>
    </row>
    <row r="107" spans="1:30" x14ac:dyDescent="0.25">
      <c r="A107" t="s">
        <v>349</v>
      </c>
      <c r="B107" t="s">
        <v>106</v>
      </c>
      <c r="C107" s="10" t="s">
        <v>68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/>
      <c r="Y107" s="14"/>
      <c r="Z107" s="14"/>
      <c r="AA107" s="14"/>
      <c r="AB107" s="14"/>
      <c r="AC107" s="18">
        <f t="shared" si="3"/>
        <v>0</v>
      </c>
      <c r="AD107" s="31"/>
    </row>
    <row r="108" spans="1:30" x14ac:dyDescent="0.25">
      <c r="A108" t="s">
        <v>349</v>
      </c>
      <c r="B108" t="s">
        <v>245</v>
      </c>
      <c r="C108" s="10" t="s">
        <v>360</v>
      </c>
      <c r="D108" s="14">
        <v>0</v>
      </c>
      <c r="E108" s="14">
        <v>0</v>
      </c>
      <c r="F108" s="14">
        <v>0</v>
      </c>
      <c r="G108" s="14">
        <v>0</v>
      </c>
      <c r="H108" s="14">
        <v>136</v>
      </c>
      <c r="I108" s="14">
        <v>110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142</v>
      </c>
      <c r="X108" s="14"/>
      <c r="Y108" s="14"/>
      <c r="Z108" s="14"/>
      <c r="AA108" s="14"/>
      <c r="AB108" s="14"/>
      <c r="AC108" s="18">
        <f t="shared" si="3"/>
        <v>388</v>
      </c>
      <c r="AD108" s="31">
        <f t="shared" si="2"/>
        <v>129.33333333333334</v>
      </c>
    </row>
    <row r="109" spans="1:30" x14ac:dyDescent="0.25">
      <c r="A109" t="s">
        <v>349</v>
      </c>
      <c r="B109" t="s">
        <v>106</v>
      </c>
      <c r="C109" s="10" t="s">
        <v>261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/>
      <c r="Y109" s="14"/>
      <c r="Z109" s="14"/>
      <c r="AA109" s="14"/>
      <c r="AB109" s="14"/>
      <c r="AC109" s="18">
        <f t="shared" si="3"/>
        <v>0</v>
      </c>
      <c r="AD109" s="31"/>
    </row>
    <row r="110" spans="1:30" x14ac:dyDescent="0.25">
      <c r="A110" t="s">
        <v>349</v>
      </c>
      <c r="B110" t="s">
        <v>361</v>
      </c>
      <c r="C110" s="10" t="s">
        <v>362</v>
      </c>
      <c r="D110" s="14">
        <v>144</v>
      </c>
      <c r="E110" s="14">
        <v>135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161</v>
      </c>
      <c r="L110" s="14">
        <v>143</v>
      </c>
      <c r="M110" s="14">
        <v>148</v>
      </c>
      <c r="N110" s="14">
        <v>116</v>
      </c>
      <c r="O110" s="14">
        <v>126</v>
      </c>
      <c r="P110" s="14">
        <v>93</v>
      </c>
      <c r="Q110" s="14">
        <v>122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129</v>
      </c>
      <c r="X110" s="14"/>
      <c r="Y110" s="14"/>
      <c r="Z110" s="14"/>
      <c r="AA110" s="14"/>
      <c r="AB110" s="14"/>
      <c r="AC110" s="18">
        <f t="shared" si="3"/>
        <v>1317</v>
      </c>
      <c r="AD110" s="31">
        <f t="shared" si="2"/>
        <v>131.69999999999999</v>
      </c>
    </row>
    <row r="111" spans="1:30" x14ac:dyDescent="0.25">
      <c r="A111" t="s">
        <v>349</v>
      </c>
      <c r="B111" t="s">
        <v>357</v>
      </c>
      <c r="C111" s="10" t="s">
        <v>363</v>
      </c>
      <c r="D111" s="14">
        <v>155</v>
      </c>
      <c r="E111" s="14">
        <v>158</v>
      </c>
      <c r="F111" s="14">
        <v>179</v>
      </c>
      <c r="G111" s="14">
        <v>147</v>
      </c>
      <c r="H111" s="14">
        <v>132</v>
      </c>
      <c r="I111" s="14">
        <v>158</v>
      </c>
      <c r="J111" s="14">
        <v>219</v>
      </c>
      <c r="K111" s="14">
        <v>155</v>
      </c>
      <c r="L111" s="14">
        <v>129</v>
      </c>
      <c r="M111" s="14">
        <v>168</v>
      </c>
      <c r="N111" s="14">
        <v>203</v>
      </c>
      <c r="O111" s="14">
        <v>154</v>
      </c>
      <c r="P111" s="14">
        <v>175</v>
      </c>
      <c r="Q111" s="14">
        <v>113</v>
      </c>
      <c r="R111" s="14">
        <v>161</v>
      </c>
      <c r="S111" s="14">
        <v>150</v>
      </c>
      <c r="T111" s="14">
        <v>178</v>
      </c>
      <c r="U111" s="14">
        <v>173</v>
      </c>
      <c r="V111" s="14">
        <v>159</v>
      </c>
      <c r="W111" s="14">
        <v>180</v>
      </c>
      <c r="X111" s="14"/>
      <c r="Y111" s="14"/>
      <c r="Z111" s="14"/>
      <c r="AA111" s="14"/>
      <c r="AB111" s="14"/>
      <c r="AC111" s="18">
        <f t="shared" si="3"/>
        <v>3246</v>
      </c>
      <c r="AD111" s="31">
        <f t="shared" si="2"/>
        <v>162.30000000000001</v>
      </c>
    </row>
    <row r="112" spans="1:30" x14ac:dyDescent="0.25">
      <c r="C112" s="10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C112" s="18">
        <f t="shared" si="3"/>
        <v>0</v>
      </c>
      <c r="AD112" s="31"/>
    </row>
    <row r="113" spans="1:30" x14ac:dyDescent="0.25">
      <c r="C113" s="10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8">
        <f t="shared" si="3"/>
        <v>0</v>
      </c>
      <c r="AD113" s="31"/>
    </row>
    <row r="114" spans="1:30" x14ac:dyDescent="0.25">
      <c r="A114" t="s">
        <v>364</v>
      </c>
      <c r="B114" t="s">
        <v>365</v>
      </c>
      <c r="C114" s="10" t="s">
        <v>366</v>
      </c>
      <c r="D114" s="14">
        <v>124</v>
      </c>
      <c r="E114" s="14">
        <v>0</v>
      </c>
      <c r="F114" s="14">
        <v>97</v>
      </c>
      <c r="G114" s="14">
        <v>129</v>
      </c>
      <c r="H114" s="14">
        <v>106</v>
      </c>
      <c r="I114" s="14">
        <v>119</v>
      </c>
      <c r="J114" s="14">
        <v>0</v>
      </c>
      <c r="K114" s="14">
        <v>0</v>
      </c>
      <c r="L114" s="14">
        <v>0</v>
      </c>
      <c r="M114" s="14">
        <v>0</v>
      </c>
      <c r="N114" s="14">
        <v>128</v>
      </c>
      <c r="O114" s="14">
        <v>100</v>
      </c>
      <c r="P114" s="14">
        <v>119</v>
      </c>
      <c r="Q114" s="14">
        <v>112</v>
      </c>
      <c r="R114" s="14">
        <v>85</v>
      </c>
      <c r="S114" s="14">
        <v>112</v>
      </c>
      <c r="T114" s="14">
        <v>82</v>
      </c>
      <c r="U114" s="14">
        <v>94</v>
      </c>
      <c r="V114" s="14">
        <v>82</v>
      </c>
      <c r="W114" s="14">
        <v>0</v>
      </c>
      <c r="X114" s="14"/>
      <c r="Y114" s="14"/>
      <c r="Z114" s="14"/>
      <c r="AA114" s="14"/>
      <c r="AB114" s="14"/>
      <c r="AC114" s="18">
        <f t="shared" si="3"/>
        <v>1489</v>
      </c>
      <c r="AD114" s="31">
        <f t="shared" si="2"/>
        <v>106.35714285714286</v>
      </c>
    </row>
    <row r="115" spans="1:30" x14ac:dyDescent="0.25">
      <c r="A115" t="s">
        <v>364</v>
      </c>
      <c r="B115" t="s">
        <v>367</v>
      </c>
      <c r="C115" s="10" t="s">
        <v>368</v>
      </c>
      <c r="D115" s="14">
        <v>169</v>
      </c>
      <c r="E115" s="14">
        <v>160</v>
      </c>
      <c r="F115" s="14">
        <v>161</v>
      </c>
      <c r="G115" s="14">
        <v>171</v>
      </c>
      <c r="H115" s="14">
        <v>170</v>
      </c>
      <c r="I115" s="14">
        <v>167</v>
      </c>
      <c r="J115" s="14">
        <v>155</v>
      </c>
      <c r="K115" s="14">
        <v>124</v>
      </c>
      <c r="L115" s="14">
        <v>159</v>
      </c>
      <c r="M115" s="14">
        <v>196</v>
      </c>
      <c r="N115" s="14">
        <v>183</v>
      </c>
      <c r="O115" s="14">
        <v>199</v>
      </c>
      <c r="P115" s="14">
        <v>167</v>
      </c>
      <c r="Q115" s="14">
        <v>149</v>
      </c>
      <c r="R115" s="14">
        <v>190</v>
      </c>
      <c r="S115" s="14">
        <v>133</v>
      </c>
      <c r="T115" s="14">
        <v>181</v>
      </c>
      <c r="U115" s="14">
        <v>202</v>
      </c>
      <c r="V115" s="14">
        <v>141</v>
      </c>
      <c r="W115" s="14">
        <v>146</v>
      </c>
      <c r="X115" s="14"/>
      <c r="Y115" s="14"/>
      <c r="Z115" s="14"/>
      <c r="AA115" s="14"/>
      <c r="AB115" s="14"/>
      <c r="AC115" s="18">
        <f t="shared" si="3"/>
        <v>3323</v>
      </c>
      <c r="AD115" s="31">
        <f t="shared" si="2"/>
        <v>166.15</v>
      </c>
    </row>
    <row r="116" spans="1:30" x14ac:dyDescent="0.25">
      <c r="A116" t="s">
        <v>364</v>
      </c>
      <c r="B116" t="s">
        <v>103</v>
      </c>
      <c r="C116" s="10" t="s">
        <v>369</v>
      </c>
      <c r="D116" s="14">
        <v>139</v>
      </c>
      <c r="E116" s="14">
        <v>155</v>
      </c>
      <c r="F116" s="14">
        <v>139</v>
      </c>
      <c r="G116" s="14">
        <v>191</v>
      </c>
      <c r="H116" s="14">
        <v>175</v>
      </c>
      <c r="I116" s="14">
        <v>148</v>
      </c>
      <c r="J116" s="14">
        <v>149</v>
      </c>
      <c r="K116" s="14">
        <v>140</v>
      </c>
      <c r="L116" s="14">
        <v>176</v>
      </c>
      <c r="M116" s="14">
        <v>218</v>
      </c>
      <c r="N116" s="14">
        <v>210</v>
      </c>
      <c r="O116" s="14">
        <v>130</v>
      </c>
      <c r="P116" s="14">
        <v>191</v>
      </c>
      <c r="Q116" s="14">
        <v>181</v>
      </c>
      <c r="R116" s="14">
        <v>194</v>
      </c>
      <c r="S116" s="14">
        <v>155</v>
      </c>
      <c r="T116" s="14">
        <v>156</v>
      </c>
      <c r="U116" s="14">
        <v>119</v>
      </c>
      <c r="V116" s="14">
        <v>149</v>
      </c>
      <c r="W116" s="14">
        <v>180</v>
      </c>
      <c r="X116" s="14"/>
      <c r="Y116" s="14"/>
      <c r="Z116" s="14"/>
      <c r="AA116" s="14"/>
      <c r="AB116" s="14"/>
      <c r="AC116" s="18">
        <f t="shared" si="3"/>
        <v>3295</v>
      </c>
      <c r="AD116" s="31">
        <f t="shared" si="2"/>
        <v>164.75</v>
      </c>
    </row>
    <row r="117" spans="1:30" x14ac:dyDescent="0.25">
      <c r="A117" t="s">
        <v>364</v>
      </c>
      <c r="B117" t="s">
        <v>370</v>
      </c>
      <c r="C117" s="10" t="s">
        <v>371</v>
      </c>
      <c r="D117" s="14">
        <v>126</v>
      </c>
      <c r="E117" s="14">
        <v>109</v>
      </c>
      <c r="F117" s="14">
        <v>69</v>
      </c>
      <c r="G117" s="14">
        <v>119</v>
      </c>
      <c r="H117" s="14">
        <v>111</v>
      </c>
      <c r="I117" s="14">
        <v>159</v>
      </c>
      <c r="J117" s="14">
        <v>114</v>
      </c>
      <c r="K117" s="14">
        <v>111</v>
      </c>
      <c r="L117" s="14">
        <v>146</v>
      </c>
      <c r="M117" s="14">
        <v>117</v>
      </c>
      <c r="N117" s="14">
        <v>129</v>
      </c>
      <c r="O117" s="14">
        <v>100</v>
      </c>
      <c r="P117" s="14">
        <v>98</v>
      </c>
      <c r="Q117" s="14">
        <v>95</v>
      </c>
      <c r="R117" s="14">
        <v>138</v>
      </c>
      <c r="S117" s="14">
        <v>92</v>
      </c>
      <c r="T117" s="14">
        <v>99</v>
      </c>
      <c r="U117" s="14">
        <v>121</v>
      </c>
      <c r="V117" s="14">
        <v>133</v>
      </c>
      <c r="W117" s="14">
        <v>103</v>
      </c>
      <c r="X117" s="14"/>
      <c r="Y117" s="14"/>
      <c r="Z117" s="14"/>
      <c r="AA117" s="14"/>
      <c r="AB117" s="14"/>
      <c r="AC117" s="18">
        <f t="shared" si="3"/>
        <v>2289</v>
      </c>
      <c r="AD117" s="31">
        <f t="shared" si="2"/>
        <v>114.45</v>
      </c>
    </row>
    <row r="118" spans="1:30" x14ac:dyDescent="0.25">
      <c r="A118" t="s">
        <v>364</v>
      </c>
      <c r="B118" t="s">
        <v>460</v>
      </c>
      <c r="C118" s="10" t="s">
        <v>372</v>
      </c>
      <c r="D118" s="14">
        <v>0</v>
      </c>
      <c r="E118" s="14">
        <v>100</v>
      </c>
      <c r="F118" s="14">
        <v>0</v>
      </c>
      <c r="G118" s="14">
        <v>0</v>
      </c>
      <c r="H118" s="14">
        <v>0</v>
      </c>
      <c r="I118" s="14">
        <v>0</v>
      </c>
      <c r="J118" s="14">
        <v>78</v>
      </c>
      <c r="K118" s="14">
        <v>85</v>
      </c>
      <c r="L118" s="14">
        <v>0</v>
      </c>
      <c r="M118" s="14">
        <v>136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97</v>
      </c>
      <c r="U118" s="14">
        <v>82</v>
      </c>
      <c r="V118" s="14">
        <v>0</v>
      </c>
      <c r="W118" s="14">
        <v>93</v>
      </c>
      <c r="X118" s="14"/>
      <c r="Y118" s="14"/>
      <c r="Z118" s="14"/>
      <c r="AA118" s="14"/>
      <c r="AB118" s="14"/>
      <c r="AC118" s="18">
        <f t="shared" si="3"/>
        <v>671</v>
      </c>
      <c r="AD118" s="31">
        <f t="shared" si="2"/>
        <v>95.857142857142861</v>
      </c>
    </row>
    <row r="119" spans="1:30" x14ac:dyDescent="0.25">
      <c r="A119" t="s">
        <v>364</v>
      </c>
      <c r="B119" t="s">
        <v>459</v>
      </c>
      <c r="C119" s="10" t="s">
        <v>372</v>
      </c>
      <c r="D119" s="14">
        <v>110</v>
      </c>
      <c r="E119" s="14">
        <v>140</v>
      </c>
      <c r="F119" s="14">
        <v>102</v>
      </c>
      <c r="G119" s="14">
        <v>143</v>
      </c>
      <c r="H119" s="14">
        <v>117</v>
      </c>
      <c r="I119" s="14">
        <v>119</v>
      </c>
      <c r="J119" s="14">
        <v>138</v>
      </c>
      <c r="K119" s="14">
        <v>130</v>
      </c>
      <c r="L119" s="14">
        <v>82</v>
      </c>
      <c r="M119" s="14">
        <v>117</v>
      </c>
      <c r="N119" s="14">
        <v>168</v>
      </c>
      <c r="O119" s="14">
        <v>155</v>
      </c>
      <c r="P119" s="14">
        <v>106</v>
      </c>
      <c r="Q119" s="14">
        <v>119</v>
      </c>
      <c r="R119" s="14">
        <v>0</v>
      </c>
      <c r="S119" s="14">
        <v>0</v>
      </c>
      <c r="T119" s="14">
        <v>0</v>
      </c>
      <c r="U119" s="14">
        <v>0</v>
      </c>
      <c r="V119" s="14">
        <v>114</v>
      </c>
      <c r="W119" s="14">
        <v>134</v>
      </c>
      <c r="X119" s="14"/>
      <c r="Y119" s="14"/>
      <c r="Z119" s="14"/>
      <c r="AA119" s="14"/>
      <c r="AB119" s="14"/>
      <c r="AC119" s="18">
        <f t="shared" si="3"/>
        <v>1994</v>
      </c>
      <c r="AD119" s="31">
        <f t="shared" si="2"/>
        <v>124.625</v>
      </c>
    </row>
    <row r="120" spans="1:30" x14ac:dyDescent="0.25">
      <c r="A120" t="s">
        <v>364</v>
      </c>
      <c r="B120" t="s">
        <v>373</v>
      </c>
      <c r="C120" s="10" t="s">
        <v>374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/>
      <c r="Y120" s="14"/>
      <c r="Z120" s="14"/>
      <c r="AA120" s="14"/>
      <c r="AB120" s="14"/>
      <c r="AC120" s="18">
        <f t="shared" si="3"/>
        <v>0</v>
      </c>
      <c r="AD120" s="31"/>
    </row>
    <row r="121" spans="1:30" x14ac:dyDescent="0.25">
      <c r="C121" s="10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8">
        <f t="shared" si="3"/>
        <v>0</v>
      </c>
      <c r="AD121" s="31"/>
    </row>
    <row r="122" spans="1:30" x14ac:dyDescent="0.25">
      <c r="C122" s="10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8">
        <f t="shared" si="3"/>
        <v>0</v>
      </c>
      <c r="AD122" s="31"/>
    </row>
    <row r="123" spans="1:30" x14ac:dyDescent="0.25">
      <c r="A123" t="s">
        <v>431</v>
      </c>
      <c r="B123" t="s">
        <v>447</v>
      </c>
      <c r="C123" s="10" t="s">
        <v>448</v>
      </c>
      <c r="D123" s="14">
        <v>176</v>
      </c>
      <c r="E123" s="14">
        <v>185</v>
      </c>
      <c r="F123" s="14">
        <v>185</v>
      </c>
      <c r="G123" s="14">
        <v>149</v>
      </c>
      <c r="H123" s="14">
        <v>180</v>
      </c>
      <c r="I123" s="14">
        <v>234</v>
      </c>
      <c r="J123" s="14">
        <v>159</v>
      </c>
      <c r="K123" s="14">
        <v>162</v>
      </c>
      <c r="L123" s="14">
        <v>184</v>
      </c>
      <c r="M123" s="14">
        <v>201</v>
      </c>
      <c r="N123" s="14">
        <v>150</v>
      </c>
      <c r="O123" s="14">
        <v>187</v>
      </c>
      <c r="P123" s="14">
        <v>179</v>
      </c>
      <c r="Q123" s="14">
        <v>158</v>
      </c>
      <c r="R123" s="14">
        <v>0</v>
      </c>
      <c r="S123" s="14">
        <v>0</v>
      </c>
      <c r="T123" s="14">
        <v>211</v>
      </c>
      <c r="U123" s="14">
        <v>189</v>
      </c>
      <c r="V123" s="14">
        <v>185</v>
      </c>
      <c r="W123" s="14">
        <v>183</v>
      </c>
      <c r="X123" s="14"/>
      <c r="Y123" s="14"/>
      <c r="Z123" s="14"/>
      <c r="AA123" s="14"/>
      <c r="AB123" s="14"/>
      <c r="AC123" s="18">
        <f t="shared" ref="AC123:AC150" si="4">SUM(D123:AB123)</f>
        <v>3257</v>
      </c>
      <c r="AD123" s="31">
        <f t="shared" ref="AD123:AD150" si="5">AVERAGEIF(D123:AB123,"&lt;&gt;0")</f>
        <v>180.94444444444446</v>
      </c>
    </row>
    <row r="124" spans="1:30" x14ac:dyDescent="0.25">
      <c r="A124" t="s">
        <v>431</v>
      </c>
      <c r="B124" t="s">
        <v>219</v>
      </c>
      <c r="C124" s="10" t="s">
        <v>449</v>
      </c>
      <c r="D124" s="14">
        <v>148</v>
      </c>
      <c r="E124" s="14">
        <v>146</v>
      </c>
      <c r="F124" s="14">
        <v>170</v>
      </c>
      <c r="G124" s="14">
        <v>0</v>
      </c>
      <c r="H124" s="14">
        <v>151</v>
      </c>
      <c r="I124" s="14">
        <v>213</v>
      </c>
      <c r="J124" s="14">
        <v>217</v>
      </c>
      <c r="K124" s="14">
        <v>166</v>
      </c>
      <c r="L124" s="14">
        <v>180</v>
      </c>
      <c r="M124" s="14">
        <v>121</v>
      </c>
      <c r="N124" s="14">
        <v>184</v>
      </c>
      <c r="O124" s="14">
        <v>192</v>
      </c>
      <c r="P124" s="14">
        <v>180</v>
      </c>
      <c r="Q124" s="14">
        <v>193</v>
      </c>
      <c r="R124" s="14">
        <v>173</v>
      </c>
      <c r="S124" s="14">
        <v>159</v>
      </c>
      <c r="T124" s="14">
        <v>230</v>
      </c>
      <c r="U124" s="14">
        <v>192</v>
      </c>
      <c r="V124" s="14">
        <v>185</v>
      </c>
      <c r="W124" s="14">
        <v>156</v>
      </c>
      <c r="X124" s="14"/>
      <c r="Y124" s="14"/>
      <c r="Z124" s="14"/>
      <c r="AA124" s="14"/>
      <c r="AB124" s="14"/>
      <c r="AC124" s="18">
        <f t="shared" si="4"/>
        <v>3356</v>
      </c>
      <c r="AD124" s="31">
        <f t="shared" si="5"/>
        <v>176.63157894736841</v>
      </c>
    </row>
    <row r="125" spans="1:30" x14ac:dyDescent="0.25">
      <c r="A125" t="s">
        <v>431</v>
      </c>
      <c r="B125" t="s">
        <v>247</v>
      </c>
      <c r="C125" s="10" t="s">
        <v>450</v>
      </c>
      <c r="D125" s="14">
        <v>0</v>
      </c>
      <c r="E125" s="14">
        <v>0</v>
      </c>
      <c r="F125" s="14">
        <v>0</v>
      </c>
      <c r="G125" s="14">
        <v>151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127</v>
      </c>
      <c r="S125" s="14">
        <v>0</v>
      </c>
      <c r="T125" s="14">
        <v>0</v>
      </c>
      <c r="U125" s="14">
        <v>124</v>
      </c>
      <c r="V125" s="14">
        <v>0</v>
      </c>
      <c r="W125" s="14">
        <v>0</v>
      </c>
      <c r="X125" s="14"/>
      <c r="Y125" s="14"/>
      <c r="Z125" s="14"/>
      <c r="AA125" s="14"/>
      <c r="AB125" s="14"/>
      <c r="AC125" s="18">
        <f t="shared" si="4"/>
        <v>402</v>
      </c>
      <c r="AD125" s="31">
        <f t="shared" si="5"/>
        <v>134</v>
      </c>
    </row>
    <row r="126" spans="1:30" x14ac:dyDescent="0.25">
      <c r="A126" t="s">
        <v>431</v>
      </c>
      <c r="B126" t="s">
        <v>451</v>
      </c>
      <c r="C126" s="10" t="s">
        <v>452</v>
      </c>
      <c r="D126" s="14">
        <v>0</v>
      </c>
      <c r="E126" s="14">
        <v>143</v>
      </c>
      <c r="F126" s="14">
        <v>0</v>
      </c>
      <c r="G126" s="14">
        <v>190</v>
      </c>
      <c r="H126" s="14">
        <v>0</v>
      </c>
      <c r="I126" s="14">
        <v>0</v>
      </c>
      <c r="J126" s="14">
        <v>0</v>
      </c>
      <c r="K126" s="14">
        <v>0</v>
      </c>
      <c r="L126" s="14">
        <v>146</v>
      </c>
      <c r="M126" s="14">
        <v>191</v>
      </c>
      <c r="N126" s="14">
        <v>0</v>
      </c>
      <c r="O126" s="14">
        <v>0</v>
      </c>
      <c r="P126" s="14">
        <v>0</v>
      </c>
      <c r="Q126" s="14">
        <v>180</v>
      </c>
      <c r="R126" s="14">
        <v>138</v>
      </c>
      <c r="S126" s="14">
        <v>136</v>
      </c>
      <c r="T126" s="14">
        <v>0</v>
      </c>
      <c r="U126" s="14">
        <v>0</v>
      </c>
      <c r="V126" s="14">
        <v>0</v>
      </c>
      <c r="W126" s="14">
        <v>0</v>
      </c>
      <c r="X126" s="14"/>
      <c r="Y126" s="14"/>
      <c r="Z126" s="14"/>
      <c r="AA126" s="14"/>
      <c r="AB126" s="14"/>
      <c r="AC126" s="18">
        <f t="shared" si="4"/>
        <v>1124</v>
      </c>
      <c r="AD126" s="31">
        <f t="shared" si="5"/>
        <v>160.57142857142858</v>
      </c>
    </row>
    <row r="127" spans="1:30" x14ac:dyDescent="0.25">
      <c r="A127" t="s">
        <v>431</v>
      </c>
      <c r="B127" t="s">
        <v>302</v>
      </c>
      <c r="C127" s="10" t="s">
        <v>436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/>
      <c r="Y127" s="14"/>
      <c r="Z127" s="14"/>
      <c r="AA127" s="14"/>
      <c r="AB127" s="14"/>
      <c r="AC127" s="18">
        <f t="shared" si="4"/>
        <v>0</v>
      </c>
      <c r="AD127" s="31"/>
    </row>
    <row r="128" spans="1:30" x14ac:dyDescent="0.25">
      <c r="A128" t="s">
        <v>431</v>
      </c>
      <c r="B128" t="s">
        <v>103</v>
      </c>
      <c r="C128" s="10" t="s">
        <v>453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210</v>
      </c>
      <c r="L128" s="14">
        <v>138</v>
      </c>
      <c r="M128" s="14">
        <v>0</v>
      </c>
      <c r="N128" s="14">
        <v>0</v>
      </c>
      <c r="O128" s="14">
        <v>175</v>
      </c>
      <c r="P128" s="14">
        <v>0</v>
      </c>
      <c r="Q128" s="14">
        <v>0</v>
      </c>
      <c r="R128" s="14">
        <v>0</v>
      </c>
      <c r="S128" s="14">
        <v>152</v>
      </c>
      <c r="T128" s="14">
        <v>0</v>
      </c>
      <c r="U128" s="14">
        <v>0</v>
      </c>
      <c r="V128" s="14">
        <v>0</v>
      </c>
      <c r="W128" s="14">
        <v>0</v>
      </c>
      <c r="X128" s="14"/>
      <c r="Y128" s="14"/>
      <c r="Z128" s="14"/>
      <c r="AA128" s="14"/>
      <c r="AB128" s="14"/>
      <c r="AC128" s="18">
        <f t="shared" si="4"/>
        <v>675</v>
      </c>
      <c r="AD128" s="31">
        <f t="shared" si="5"/>
        <v>168.75</v>
      </c>
    </row>
    <row r="129" spans="1:30" x14ac:dyDescent="0.25">
      <c r="A129" t="s">
        <v>431</v>
      </c>
      <c r="B129" t="s">
        <v>454</v>
      </c>
      <c r="C129" s="10" t="s">
        <v>455</v>
      </c>
      <c r="D129" s="14">
        <v>214</v>
      </c>
      <c r="E129" s="14">
        <v>173</v>
      </c>
      <c r="F129" s="14">
        <v>170</v>
      </c>
      <c r="G129" s="14">
        <v>0</v>
      </c>
      <c r="H129" s="14">
        <v>181</v>
      </c>
      <c r="I129" s="14">
        <v>201</v>
      </c>
      <c r="J129" s="14">
        <v>221</v>
      </c>
      <c r="K129" s="14">
        <v>163</v>
      </c>
      <c r="L129" s="14">
        <v>0</v>
      </c>
      <c r="M129" s="14">
        <v>0</v>
      </c>
      <c r="N129" s="14">
        <v>147</v>
      </c>
      <c r="O129" s="14">
        <v>194</v>
      </c>
      <c r="P129" s="14">
        <v>152</v>
      </c>
      <c r="Q129" s="14">
        <v>0</v>
      </c>
      <c r="R129" s="14">
        <v>0</v>
      </c>
      <c r="S129" s="14">
        <v>0</v>
      </c>
      <c r="T129" s="14">
        <v>140</v>
      </c>
      <c r="U129" s="14">
        <v>0</v>
      </c>
      <c r="V129" s="14">
        <v>160</v>
      </c>
      <c r="W129" s="14">
        <v>176</v>
      </c>
      <c r="X129" s="14"/>
      <c r="Y129" s="14"/>
      <c r="Z129" s="14"/>
      <c r="AA129" s="14"/>
      <c r="AB129" s="14"/>
      <c r="AC129" s="18">
        <f t="shared" si="4"/>
        <v>2292</v>
      </c>
      <c r="AD129" s="31">
        <f t="shared" si="5"/>
        <v>176.30769230769232</v>
      </c>
    </row>
    <row r="130" spans="1:30" x14ac:dyDescent="0.25">
      <c r="A130" t="s">
        <v>431</v>
      </c>
      <c r="B130" t="s">
        <v>53</v>
      </c>
      <c r="C130" s="10" t="s">
        <v>456</v>
      </c>
      <c r="D130" s="14">
        <v>205</v>
      </c>
      <c r="E130" s="14">
        <v>144</v>
      </c>
      <c r="F130" s="14">
        <v>173</v>
      </c>
      <c r="G130" s="14">
        <v>179</v>
      </c>
      <c r="H130" s="14">
        <v>176</v>
      </c>
      <c r="I130" s="14">
        <v>155</v>
      </c>
      <c r="J130" s="14">
        <v>210</v>
      </c>
      <c r="K130" s="14">
        <v>166</v>
      </c>
      <c r="L130" s="14">
        <v>0</v>
      </c>
      <c r="M130" s="14">
        <v>209</v>
      </c>
      <c r="N130" s="14">
        <v>158</v>
      </c>
      <c r="O130" s="14">
        <v>173</v>
      </c>
      <c r="P130" s="14">
        <v>156</v>
      </c>
      <c r="Q130" s="14">
        <v>164</v>
      </c>
      <c r="R130" s="14">
        <v>140</v>
      </c>
      <c r="S130" s="14">
        <v>165</v>
      </c>
      <c r="T130" s="14">
        <v>141</v>
      </c>
      <c r="U130" s="14">
        <v>177</v>
      </c>
      <c r="V130" s="14">
        <v>155</v>
      </c>
      <c r="W130" s="14">
        <v>177</v>
      </c>
      <c r="X130" s="14"/>
      <c r="Y130" s="14"/>
      <c r="Z130" s="14"/>
      <c r="AA130" s="14"/>
      <c r="AB130" s="14"/>
      <c r="AC130" s="18">
        <f t="shared" si="4"/>
        <v>3223</v>
      </c>
      <c r="AD130" s="31">
        <f t="shared" si="5"/>
        <v>169.63157894736841</v>
      </c>
    </row>
    <row r="131" spans="1:30" x14ac:dyDescent="0.25">
      <c r="A131" t="s">
        <v>431</v>
      </c>
      <c r="B131" t="s">
        <v>457</v>
      </c>
      <c r="C131" s="10" t="s">
        <v>458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/>
      <c r="Y131" s="14"/>
      <c r="Z131" s="14"/>
      <c r="AA131" s="14"/>
      <c r="AB131" s="14"/>
      <c r="AC131" s="18">
        <f t="shared" si="4"/>
        <v>0</v>
      </c>
      <c r="AD131" s="31"/>
    </row>
    <row r="132" spans="1:30" x14ac:dyDescent="0.25">
      <c r="A132" t="s">
        <v>431</v>
      </c>
      <c r="B132" t="s">
        <v>342</v>
      </c>
      <c r="C132" s="10" t="s">
        <v>398</v>
      </c>
      <c r="D132" s="14">
        <v>135</v>
      </c>
      <c r="E132" s="14">
        <v>0</v>
      </c>
      <c r="F132" s="14">
        <v>171</v>
      </c>
      <c r="G132" s="14">
        <v>201</v>
      </c>
      <c r="H132" s="14">
        <v>234</v>
      </c>
      <c r="I132" s="14">
        <v>180</v>
      </c>
      <c r="J132" s="14">
        <v>149</v>
      </c>
      <c r="K132" s="14">
        <v>0</v>
      </c>
      <c r="L132" s="14">
        <v>147</v>
      </c>
      <c r="M132" s="14">
        <v>158</v>
      </c>
      <c r="N132" s="14">
        <v>0</v>
      </c>
      <c r="O132" s="14">
        <v>0</v>
      </c>
      <c r="P132" s="14">
        <v>158</v>
      </c>
      <c r="Q132" s="14">
        <v>0</v>
      </c>
      <c r="R132" s="14">
        <v>208</v>
      </c>
      <c r="S132" s="14">
        <v>133</v>
      </c>
      <c r="T132" s="14">
        <v>160</v>
      </c>
      <c r="U132" s="14">
        <v>186</v>
      </c>
      <c r="V132" s="14">
        <v>172</v>
      </c>
      <c r="W132" s="14">
        <v>170</v>
      </c>
      <c r="X132" s="14"/>
      <c r="Y132" s="14"/>
      <c r="Z132" s="14"/>
      <c r="AA132" s="14"/>
      <c r="AB132" s="14"/>
      <c r="AC132" s="18">
        <f t="shared" si="4"/>
        <v>2562</v>
      </c>
      <c r="AD132" s="31">
        <f t="shared" si="5"/>
        <v>170.8</v>
      </c>
    </row>
    <row r="133" spans="1:30" x14ac:dyDescent="0.25">
      <c r="C133" s="10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8">
        <f t="shared" si="4"/>
        <v>0</v>
      </c>
      <c r="AD133" s="31"/>
    </row>
    <row r="134" spans="1:30" x14ac:dyDescent="0.25">
      <c r="C134" s="10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8">
        <f t="shared" si="4"/>
        <v>0</v>
      </c>
      <c r="AD134" s="31"/>
    </row>
    <row r="135" spans="1:30" x14ac:dyDescent="0.25">
      <c r="C135" s="10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8">
        <f t="shared" si="4"/>
        <v>0</v>
      </c>
      <c r="AD135" s="31"/>
    </row>
    <row r="136" spans="1:30" x14ac:dyDescent="0.25">
      <c r="C136" s="10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8">
        <f t="shared" si="4"/>
        <v>0</v>
      </c>
      <c r="AD136" s="31"/>
    </row>
    <row r="137" spans="1:30" x14ac:dyDescent="0.25">
      <c r="A137" t="s">
        <v>461</v>
      </c>
      <c r="B137" s="33">
        <v>42788</v>
      </c>
      <c r="C137" s="10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8">
        <f t="shared" si="4"/>
        <v>0</v>
      </c>
      <c r="AD137" s="31"/>
    </row>
    <row r="138" spans="1:30" x14ac:dyDescent="0.25">
      <c r="C138" s="10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8">
        <f t="shared" si="4"/>
        <v>0</v>
      </c>
      <c r="AD138" s="31"/>
    </row>
    <row r="139" spans="1:30" x14ac:dyDescent="0.25">
      <c r="C139" s="10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8">
        <f t="shared" si="4"/>
        <v>0</v>
      </c>
      <c r="AD139" s="31"/>
    </row>
    <row r="140" spans="1:30" x14ac:dyDescent="0.25">
      <c r="C140" s="10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8">
        <f t="shared" si="4"/>
        <v>0</v>
      </c>
      <c r="AD140" s="31"/>
    </row>
    <row r="141" spans="1:30" x14ac:dyDescent="0.25">
      <c r="C141" s="10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8">
        <f t="shared" si="4"/>
        <v>0</v>
      </c>
      <c r="AD141" s="31"/>
    </row>
    <row r="142" spans="1:30" x14ac:dyDescent="0.25">
      <c r="C142" s="10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8">
        <f t="shared" si="4"/>
        <v>0</v>
      </c>
      <c r="AD142" s="31"/>
    </row>
    <row r="143" spans="1:30" x14ac:dyDescent="0.25">
      <c r="C143" s="10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8">
        <f t="shared" si="4"/>
        <v>0</v>
      </c>
      <c r="AD143" s="31"/>
    </row>
    <row r="144" spans="1:30" x14ac:dyDescent="0.25">
      <c r="C144" s="10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8">
        <f t="shared" si="4"/>
        <v>0</v>
      </c>
      <c r="AD144" s="31"/>
    </row>
    <row r="145" spans="3:30" x14ac:dyDescent="0.25">
      <c r="C145" s="10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8">
        <f t="shared" si="4"/>
        <v>0</v>
      </c>
      <c r="AD145" s="31"/>
    </row>
    <row r="146" spans="3:30" x14ac:dyDescent="0.25">
      <c r="C146" s="10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8">
        <f t="shared" si="4"/>
        <v>0</v>
      </c>
      <c r="AD146" s="31"/>
    </row>
    <row r="147" spans="3:30" x14ac:dyDescent="0.25">
      <c r="C147" s="10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8">
        <f t="shared" si="4"/>
        <v>0</v>
      </c>
      <c r="AD147" s="31"/>
    </row>
    <row r="148" spans="3:30" x14ac:dyDescent="0.25">
      <c r="C148" s="10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8">
        <f t="shared" si="4"/>
        <v>0</v>
      </c>
      <c r="AD148" s="31"/>
    </row>
    <row r="149" spans="3:30" x14ac:dyDescent="0.25">
      <c r="C149" s="10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8">
        <f t="shared" si="4"/>
        <v>0</v>
      </c>
      <c r="AD149" s="31"/>
    </row>
    <row r="150" spans="3:30" x14ac:dyDescent="0.25">
      <c r="C150" s="10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8">
        <f t="shared" si="4"/>
        <v>0</v>
      </c>
      <c r="AD150" s="31"/>
    </row>
  </sheetData>
  <pageMargins left="0" right="0" top="0.5" bottom="0.5" header="0.3" footer="0.3"/>
  <pageSetup scale="3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AA2" sqref="AA2"/>
    </sheetView>
  </sheetViews>
  <sheetFormatPr defaultRowHeight="15" x14ac:dyDescent="0.25"/>
  <cols>
    <col min="1" max="1" width="15.7109375" customWidth="1"/>
    <col min="2" max="26" width="5.42578125" customWidth="1"/>
    <col min="27" max="27" width="8.42578125" customWidth="1"/>
  </cols>
  <sheetData>
    <row r="1" spans="1:27" ht="14.45" x14ac:dyDescent="0.3">
      <c r="A1" s="2" t="s">
        <v>5</v>
      </c>
      <c r="B1" s="8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9">
        <v>25</v>
      </c>
      <c r="AA1" s="2" t="s">
        <v>4</v>
      </c>
    </row>
    <row r="2" spans="1:27" ht="14.45" x14ac:dyDescent="0.25">
      <c r="A2" s="2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1"/>
    </row>
    <row r="3" spans="1:27" ht="14.45" x14ac:dyDescent="0.25">
      <c r="A3" s="10" t="s">
        <v>28</v>
      </c>
      <c r="B3" s="12">
        <v>581</v>
      </c>
      <c r="C3" s="12">
        <v>663</v>
      </c>
      <c r="D3" s="12">
        <v>688</v>
      </c>
      <c r="E3" s="12">
        <v>714</v>
      </c>
      <c r="F3" s="12">
        <v>567</v>
      </c>
      <c r="G3" s="12">
        <v>619</v>
      </c>
      <c r="H3" s="12">
        <v>730</v>
      </c>
      <c r="I3" s="12">
        <v>737</v>
      </c>
      <c r="J3" s="12">
        <v>566</v>
      </c>
      <c r="K3" s="12">
        <v>517</v>
      </c>
      <c r="L3" s="12">
        <v>585</v>
      </c>
      <c r="M3" s="12">
        <v>574</v>
      </c>
      <c r="N3" s="12">
        <v>777</v>
      </c>
      <c r="O3" s="12">
        <v>630</v>
      </c>
      <c r="P3" s="12">
        <v>620</v>
      </c>
      <c r="Q3" s="12">
        <v>667</v>
      </c>
      <c r="R3" s="12">
        <v>688</v>
      </c>
      <c r="S3" s="12">
        <v>722</v>
      </c>
      <c r="T3" s="12">
        <v>674</v>
      </c>
      <c r="U3" s="12">
        <v>741</v>
      </c>
      <c r="V3" s="12"/>
      <c r="W3" s="12"/>
      <c r="X3" s="12"/>
      <c r="Y3" s="12"/>
      <c r="Z3" s="12"/>
      <c r="AA3" s="19">
        <f t="shared" ref="AA3:AA13" si="0">AVERAGE(B3:Z3)</f>
        <v>653</v>
      </c>
    </row>
    <row r="4" spans="1:27" ht="14.45" x14ac:dyDescent="0.25">
      <c r="A4" s="10" t="s">
        <v>63</v>
      </c>
      <c r="B4" s="15">
        <v>649</v>
      </c>
      <c r="C4" s="15">
        <v>683</v>
      </c>
      <c r="D4" s="15">
        <v>701</v>
      </c>
      <c r="E4" s="12">
        <v>670</v>
      </c>
      <c r="F4" s="12">
        <v>622</v>
      </c>
      <c r="G4" s="12">
        <v>679</v>
      </c>
      <c r="H4" s="12">
        <v>579</v>
      </c>
      <c r="I4" s="12">
        <v>647</v>
      </c>
      <c r="J4" s="12">
        <v>692</v>
      </c>
      <c r="K4" s="12">
        <v>616</v>
      </c>
      <c r="L4" s="12">
        <v>727</v>
      </c>
      <c r="M4" s="12">
        <v>675</v>
      </c>
      <c r="N4" s="12">
        <v>667</v>
      </c>
      <c r="O4" s="12">
        <v>685</v>
      </c>
      <c r="P4" s="12">
        <v>552</v>
      </c>
      <c r="Q4" s="12">
        <v>504</v>
      </c>
      <c r="R4" s="12">
        <v>588</v>
      </c>
      <c r="S4" s="12">
        <v>607</v>
      </c>
      <c r="T4" s="12">
        <v>652</v>
      </c>
      <c r="U4" s="12">
        <v>724</v>
      </c>
      <c r="V4" s="15"/>
      <c r="W4" s="15"/>
      <c r="X4" s="15"/>
      <c r="Y4" s="15"/>
      <c r="Z4" s="15"/>
      <c r="AA4" s="19">
        <f t="shared" si="0"/>
        <v>645.95000000000005</v>
      </c>
    </row>
    <row r="5" spans="1:27" ht="14.45" x14ac:dyDescent="0.25">
      <c r="A5" s="10" t="s">
        <v>104</v>
      </c>
      <c r="B5" s="15">
        <v>671</v>
      </c>
      <c r="C5" s="15">
        <v>715</v>
      </c>
      <c r="D5" s="15">
        <v>638</v>
      </c>
      <c r="E5" s="12">
        <v>658</v>
      </c>
      <c r="F5" s="12">
        <v>683</v>
      </c>
      <c r="G5" s="12">
        <v>689</v>
      </c>
      <c r="H5" s="12">
        <v>774</v>
      </c>
      <c r="I5" s="12">
        <v>783</v>
      </c>
      <c r="J5" s="12">
        <v>658</v>
      </c>
      <c r="K5" s="12">
        <v>692</v>
      </c>
      <c r="L5" s="12">
        <v>877</v>
      </c>
      <c r="M5" s="12">
        <v>801</v>
      </c>
      <c r="N5" s="12">
        <v>888</v>
      </c>
      <c r="O5" s="12">
        <v>756</v>
      </c>
      <c r="P5" s="12">
        <v>903</v>
      </c>
      <c r="Q5" s="12">
        <v>797</v>
      </c>
      <c r="R5" s="12">
        <v>826</v>
      </c>
      <c r="S5" s="12">
        <v>821</v>
      </c>
      <c r="T5" s="12">
        <v>739</v>
      </c>
      <c r="U5" s="12">
        <v>723</v>
      </c>
      <c r="V5" s="15"/>
      <c r="W5" s="15"/>
      <c r="X5" s="15"/>
      <c r="Y5" s="15"/>
      <c r="Z5" s="15"/>
      <c r="AA5" s="19">
        <f t="shared" si="0"/>
        <v>754.6</v>
      </c>
    </row>
    <row r="6" spans="1:27" ht="14.45" x14ac:dyDescent="0.25">
      <c r="A6" s="10" t="s">
        <v>133</v>
      </c>
      <c r="B6" s="15">
        <v>663</v>
      </c>
      <c r="C6" s="15">
        <v>699</v>
      </c>
      <c r="D6" s="15">
        <v>718</v>
      </c>
      <c r="E6" s="12">
        <v>665</v>
      </c>
      <c r="F6" s="12">
        <v>602</v>
      </c>
      <c r="G6" s="12">
        <v>671</v>
      </c>
      <c r="H6" s="12">
        <v>606</v>
      </c>
      <c r="I6" s="12">
        <v>758</v>
      </c>
      <c r="J6" s="12">
        <v>740</v>
      </c>
      <c r="K6" s="12">
        <v>656</v>
      </c>
      <c r="L6" s="12">
        <v>720</v>
      </c>
      <c r="M6" s="15" t="s">
        <v>463</v>
      </c>
      <c r="N6" s="12">
        <v>640</v>
      </c>
      <c r="O6" s="12">
        <v>776</v>
      </c>
      <c r="P6" s="12">
        <v>758</v>
      </c>
      <c r="Q6" s="12">
        <v>747</v>
      </c>
      <c r="R6" s="12">
        <v>672</v>
      </c>
      <c r="S6" s="12">
        <v>814</v>
      </c>
      <c r="T6" s="12">
        <v>664</v>
      </c>
      <c r="U6" s="12">
        <v>750</v>
      </c>
      <c r="V6" s="15"/>
      <c r="W6" s="15"/>
      <c r="X6" s="15"/>
      <c r="Y6" s="15"/>
      <c r="Z6" s="15"/>
      <c r="AA6" s="19">
        <f t="shared" si="0"/>
        <v>701</v>
      </c>
    </row>
    <row r="7" spans="1:27" ht="14.45" x14ac:dyDescent="0.25">
      <c r="A7" s="10" t="s">
        <v>199</v>
      </c>
      <c r="B7" s="15">
        <v>785</v>
      </c>
      <c r="C7" s="15">
        <v>735</v>
      </c>
      <c r="D7" s="15">
        <v>816</v>
      </c>
      <c r="E7" s="12">
        <v>807</v>
      </c>
      <c r="F7" s="12">
        <v>802</v>
      </c>
      <c r="G7" s="12">
        <v>892</v>
      </c>
      <c r="H7" s="12">
        <v>766</v>
      </c>
      <c r="I7" s="12">
        <v>711</v>
      </c>
      <c r="J7" s="12">
        <v>855</v>
      </c>
      <c r="K7" s="12">
        <v>729</v>
      </c>
      <c r="L7" s="12">
        <v>780</v>
      </c>
      <c r="M7" s="12">
        <v>701</v>
      </c>
      <c r="N7" s="12">
        <v>698</v>
      </c>
      <c r="O7" s="12">
        <v>766</v>
      </c>
      <c r="P7" s="12">
        <v>809</v>
      </c>
      <c r="Q7" s="12">
        <v>768</v>
      </c>
      <c r="R7" s="12">
        <v>707</v>
      </c>
      <c r="S7" s="12">
        <v>730</v>
      </c>
      <c r="T7" s="12">
        <v>766</v>
      </c>
      <c r="U7" s="12">
        <v>692</v>
      </c>
      <c r="V7" s="15"/>
      <c r="W7" s="15"/>
      <c r="X7" s="15"/>
      <c r="Y7" s="15"/>
      <c r="Z7" s="15"/>
      <c r="AA7" s="19">
        <f t="shared" si="0"/>
        <v>765.75</v>
      </c>
    </row>
    <row r="8" spans="1:27" ht="14.45" x14ac:dyDescent="0.25">
      <c r="A8" s="10" t="s">
        <v>239</v>
      </c>
      <c r="B8" s="15">
        <v>653</v>
      </c>
      <c r="C8" s="15">
        <v>713</v>
      </c>
      <c r="D8" s="15">
        <v>729</v>
      </c>
      <c r="E8" s="12">
        <v>686</v>
      </c>
      <c r="F8" s="12">
        <v>687</v>
      </c>
      <c r="G8" s="12">
        <v>749</v>
      </c>
      <c r="H8" s="12">
        <v>711</v>
      </c>
      <c r="I8" s="12">
        <v>606</v>
      </c>
      <c r="J8" s="12">
        <v>761</v>
      </c>
      <c r="K8" s="12">
        <v>668</v>
      </c>
      <c r="L8" s="12">
        <v>595</v>
      </c>
      <c r="M8" s="12">
        <v>581</v>
      </c>
      <c r="N8" s="12">
        <v>576</v>
      </c>
      <c r="O8" s="12">
        <v>568</v>
      </c>
      <c r="P8" s="12">
        <v>506</v>
      </c>
      <c r="Q8" s="12">
        <v>650</v>
      </c>
      <c r="R8" s="12">
        <v>666</v>
      </c>
      <c r="S8" s="12">
        <v>696</v>
      </c>
      <c r="T8" s="12">
        <v>644</v>
      </c>
      <c r="U8" s="12">
        <v>678</v>
      </c>
      <c r="V8" s="15"/>
      <c r="W8" s="15"/>
      <c r="X8" s="15"/>
      <c r="Y8" s="15"/>
      <c r="Z8" s="15"/>
      <c r="AA8" s="19">
        <f t="shared" si="0"/>
        <v>656.15</v>
      </c>
    </row>
    <row r="9" spans="1:27" ht="14.45" x14ac:dyDescent="0.25">
      <c r="A9" s="10" t="s">
        <v>268</v>
      </c>
      <c r="B9" s="15">
        <v>926</v>
      </c>
      <c r="C9" s="15">
        <v>983</v>
      </c>
      <c r="D9" s="15">
        <v>818</v>
      </c>
      <c r="E9" s="12">
        <v>854</v>
      </c>
      <c r="F9" s="12">
        <v>952</v>
      </c>
      <c r="G9" s="12">
        <v>821</v>
      </c>
      <c r="H9" s="12">
        <v>808</v>
      </c>
      <c r="I9" s="12">
        <v>840</v>
      </c>
      <c r="J9" s="12">
        <v>861</v>
      </c>
      <c r="K9" s="12">
        <v>899</v>
      </c>
      <c r="L9" s="12">
        <v>856</v>
      </c>
      <c r="M9" s="12">
        <v>922</v>
      </c>
      <c r="N9" s="12">
        <v>916</v>
      </c>
      <c r="O9" s="12">
        <v>943</v>
      </c>
      <c r="P9" s="12">
        <v>831</v>
      </c>
      <c r="Q9" s="12">
        <v>929</v>
      </c>
      <c r="R9" s="12">
        <v>915</v>
      </c>
      <c r="S9" s="12">
        <v>871</v>
      </c>
      <c r="T9" s="12">
        <v>750</v>
      </c>
      <c r="U9" s="12">
        <v>783</v>
      </c>
      <c r="V9" s="15"/>
      <c r="W9" s="15"/>
      <c r="X9" s="15"/>
      <c r="Y9" s="15"/>
      <c r="Z9" s="15"/>
      <c r="AA9" s="19">
        <f t="shared" si="0"/>
        <v>873.9</v>
      </c>
    </row>
    <row r="10" spans="1:27" ht="14.45" x14ac:dyDescent="0.25">
      <c r="A10" s="10" t="s">
        <v>130</v>
      </c>
      <c r="B10" s="15">
        <v>616</v>
      </c>
      <c r="C10" s="15">
        <v>675</v>
      </c>
      <c r="D10" s="15">
        <v>589</v>
      </c>
      <c r="E10" s="12">
        <v>676</v>
      </c>
      <c r="F10" s="12">
        <v>714</v>
      </c>
      <c r="G10" s="12">
        <v>711</v>
      </c>
      <c r="H10" s="12">
        <v>701</v>
      </c>
      <c r="I10" s="12">
        <v>632</v>
      </c>
      <c r="J10" s="12">
        <v>731</v>
      </c>
      <c r="K10" s="12">
        <v>709</v>
      </c>
      <c r="L10" s="12">
        <v>603</v>
      </c>
      <c r="M10" s="12">
        <v>680</v>
      </c>
      <c r="N10" s="12">
        <v>701</v>
      </c>
      <c r="O10" s="12">
        <v>798</v>
      </c>
      <c r="P10" s="12">
        <v>629</v>
      </c>
      <c r="Q10" s="12">
        <v>741</v>
      </c>
      <c r="R10" s="12">
        <v>678</v>
      </c>
      <c r="S10" s="12">
        <v>683</v>
      </c>
      <c r="T10" s="12">
        <v>712</v>
      </c>
      <c r="U10" s="12">
        <v>696</v>
      </c>
      <c r="V10" s="15"/>
      <c r="W10" s="15"/>
      <c r="X10" s="15"/>
      <c r="Y10" s="15"/>
      <c r="Z10" s="15"/>
      <c r="AA10" s="19">
        <f t="shared" si="0"/>
        <v>683.75</v>
      </c>
    </row>
    <row r="11" spans="1:27" ht="14.45" x14ac:dyDescent="0.3">
      <c r="A11" s="10" t="s">
        <v>332</v>
      </c>
      <c r="B11" s="15">
        <v>584</v>
      </c>
      <c r="C11" s="15">
        <v>636</v>
      </c>
      <c r="D11" s="15">
        <v>725</v>
      </c>
      <c r="E11" s="12">
        <v>633</v>
      </c>
      <c r="F11" s="12">
        <v>825</v>
      </c>
      <c r="G11" s="12">
        <v>726</v>
      </c>
      <c r="H11" s="12">
        <v>771</v>
      </c>
      <c r="I11" s="12">
        <v>743</v>
      </c>
      <c r="J11" s="12">
        <v>711</v>
      </c>
      <c r="K11" s="12">
        <v>716</v>
      </c>
      <c r="L11" s="12">
        <v>663</v>
      </c>
      <c r="M11" s="12">
        <v>727</v>
      </c>
      <c r="N11" s="12">
        <v>705</v>
      </c>
      <c r="O11" s="12">
        <v>844</v>
      </c>
      <c r="P11" s="12">
        <v>662</v>
      </c>
      <c r="Q11" s="12">
        <v>720</v>
      </c>
      <c r="R11" s="12">
        <v>620</v>
      </c>
      <c r="S11" s="12">
        <v>678</v>
      </c>
      <c r="T11" s="12">
        <v>805</v>
      </c>
      <c r="U11" s="12">
        <v>696</v>
      </c>
      <c r="V11" s="15"/>
      <c r="W11" s="15"/>
      <c r="X11" s="15"/>
      <c r="Y11" s="15"/>
      <c r="Z11" s="15"/>
      <c r="AA11" s="19">
        <f t="shared" si="0"/>
        <v>709.5</v>
      </c>
    </row>
    <row r="12" spans="1:27" x14ac:dyDescent="0.25">
      <c r="A12" s="10" t="s">
        <v>349</v>
      </c>
      <c r="B12" s="15">
        <v>761</v>
      </c>
      <c r="C12" s="15">
        <v>693</v>
      </c>
      <c r="D12" s="15">
        <v>787</v>
      </c>
      <c r="E12" s="12">
        <v>804</v>
      </c>
      <c r="F12" s="12">
        <v>696</v>
      </c>
      <c r="G12" s="12">
        <v>669</v>
      </c>
      <c r="H12" s="12">
        <v>840</v>
      </c>
      <c r="I12" s="12">
        <v>788</v>
      </c>
      <c r="J12" s="12">
        <v>663</v>
      </c>
      <c r="K12" s="12">
        <v>715</v>
      </c>
      <c r="L12" s="12">
        <v>754</v>
      </c>
      <c r="M12" s="12">
        <v>690</v>
      </c>
      <c r="N12" s="12">
        <v>609</v>
      </c>
      <c r="O12" s="12">
        <v>609</v>
      </c>
      <c r="P12" s="12">
        <v>846</v>
      </c>
      <c r="Q12" s="12">
        <v>877</v>
      </c>
      <c r="R12" s="12">
        <v>800</v>
      </c>
      <c r="S12" s="12">
        <v>784</v>
      </c>
      <c r="T12" s="12">
        <v>741</v>
      </c>
      <c r="U12" s="12">
        <v>749</v>
      </c>
      <c r="V12" s="15"/>
      <c r="W12" s="15"/>
      <c r="X12" s="15"/>
      <c r="Y12" s="15"/>
      <c r="Z12" s="15"/>
      <c r="AA12" s="19">
        <f t="shared" si="0"/>
        <v>743.75</v>
      </c>
    </row>
    <row r="13" spans="1:27" x14ac:dyDescent="0.25">
      <c r="A13" s="10" t="s">
        <v>364</v>
      </c>
      <c r="B13" s="15">
        <v>668</v>
      </c>
      <c r="C13" s="15">
        <v>664</v>
      </c>
      <c r="D13" s="15">
        <v>568</v>
      </c>
      <c r="E13" s="12">
        <v>753</v>
      </c>
      <c r="F13" s="12">
        <v>679</v>
      </c>
      <c r="G13" s="12">
        <v>712</v>
      </c>
      <c r="H13" s="12">
        <v>634</v>
      </c>
      <c r="I13" s="12">
        <v>590</v>
      </c>
      <c r="J13" s="12">
        <v>630</v>
      </c>
      <c r="K13" s="12">
        <v>784</v>
      </c>
      <c r="L13" s="12">
        <v>818</v>
      </c>
      <c r="M13" s="12">
        <v>684</v>
      </c>
      <c r="N13" s="12">
        <v>681</v>
      </c>
      <c r="O13" s="12">
        <v>656</v>
      </c>
      <c r="P13" s="12">
        <v>607</v>
      </c>
      <c r="Q13" s="12">
        <v>492</v>
      </c>
      <c r="R13" s="12">
        <v>615</v>
      </c>
      <c r="S13" s="12">
        <v>618</v>
      </c>
      <c r="T13" s="12">
        <v>619</v>
      </c>
      <c r="U13" s="12">
        <v>656</v>
      </c>
      <c r="V13" s="15"/>
      <c r="W13" s="15"/>
      <c r="X13" s="15"/>
      <c r="Y13" s="15"/>
      <c r="Z13" s="15"/>
      <c r="AA13" s="19">
        <f t="shared" si="0"/>
        <v>656.4</v>
      </c>
    </row>
    <row r="14" spans="1:27" x14ac:dyDescent="0.25">
      <c r="A14" s="10" t="s">
        <v>431</v>
      </c>
      <c r="B14" s="15">
        <v>878</v>
      </c>
      <c r="C14" s="15">
        <v>791</v>
      </c>
      <c r="D14" s="15">
        <v>869</v>
      </c>
      <c r="E14" s="12">
        <v>870</v>
      </c>
      <c r="F14" s="12">
        <v>922</v>
      </c>
      <c r="G14" s="12">
        <v>983</v>
      </c>
      <c r="H14" s="12">
        <v>956</v>
      </c>
      <c r="I14" s="12">
        <v>867</v>
      </c>
      <c r="J14" s="12">
        <v>795</v>
      </c>
      <c r="K14" s="12">
        <v>880</v>
      </c>
      <c r="L14" s="12">
        <v>772</v>
      </c>
      <c r="M14" s="12">
        <v>921</v>
      </c>
      <c r="N14" s="12">
        <v>825</v>
      </c>
      <c r="O14" s="12">
        <v>841</v>
      </c>
      <c r="P14" s="12">
        <v>786</v>
      </c>
      <c r="Q14" s="12">
        <v>745</v>
      </c>
      <c r="R14" s="12">
        <v>882</v>
      </c>
      <c r="S14" s="12">
        <v>868</v>
      </c>
      <c r="T14" s="12">
        <v>857</v>
      </c>
      <c r="U14" s="12">
        <v>862</v>
      </c>
      <c r="V14" s="15"/>
      <c r="W14" s="15"/>
      <c r="X14" s="15"/>
      <c r="Y14" s="15"/>
      <c r="Z14" s="15"/>
      <c r="AA14" s="19">
        <f t="shared" ref="AA14" si="1">AVERAGE(B14:Z14)</f>
        <v>858.5</v>
      </c>
    </row>
  </sheetData>
  <pageMargins left="0.7" right="0.7" top="0.75" bottom="0.75" header="0.3" footer="0.3"/>
  <pageSetup scale="76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workbookViewId="0">
      <selection activeCell="J19" sqref="J19"/>
    </sheetView>
  </sheetViews>
  <sheetFormatPr defaultRowHeight="15" x14ac:dyDescent="0.25"/>
  <cols>
    <col min="1" max="1" width="15.7109375" customWidth="1"/>
    <col min="2" max="26" width="5.42578125" customWidth="1"/>
  </cols>
  <sheetData>
    <row r="1" spans="1:27" ht="14.45" x14ac:dyDescent="0.3">
      <c r="A1" s="2" t="s">
        <v>7</v>
      </c>
      <c r="B1" s="8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9">
        <v>25</v>
      </c>
      <c r="AA1" s="25" t="s">
        <v>4</v>
      </c>
    </row>
    <row r="2" spans="1:27" ht="14.45" x14ac:dyDescent="0.3">
      <c r="A2" t="s">
        <v>11</v>
      </c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24"/>
      <c r="AA2" s="15" t="e">
        <f>AVERAGEIF(B2:Z2,"&lt;&gt;0")</f>
        <v>#DIV/0!</v>
      </c>
    </row>
    <row r="3" spans="1:27" ht="14.45" x14ac:dyDescent="0.3">
      <c r="A3" t="s">
        <v>28</v>
      </c>
      <c r="B3" s="19">
        <v>122</v>
      </c>
      <c r="C3" s="12">
        <v>160</v>
      </c>
      <c r="D3" s="12">
        <v>122</v>
      </c>
      <c r="E3" s="12">
        <v>143</v>
      </c>
      <c r="F3" s="12">
        <v>104</v>
      </c>
      <c r="G3" s="12">
        <v>109</v>
      </c>
      <c r="H3" s="12">
        <v>154</v>
      </c>
      <c r="I3" s="12">
        <v>118</v>
      </c>
      <c r="J3" s="12">
        <v>88</v>
      </c>
      <c r="K3" s="12">
        <v>124</v>
      </c>
      <c r="L3" s="12">
        <v>139</v>
      </c>
      <c r="M3" s="12">
        <v>128</v>
      </c>
      <c r="N3" s="12">
        <v>149</v>
      </c>
      <c r="O3" s="12">
        <v>132</v>
      </c>
      <c r="P3" s="12">
        <v>106</v>
      </c>
      <c r="Q3" s="12">
        <v>106</v>
      </c>
      <c r="R3" s="12">
        <v>118</v>
      </c>
      <c r="S3" s="12">
        <v>122</v>
      </c>
      <c r="T3" s="12">
        <v>153</v>
      </c>
      <c r="U3" s="12">
        <v>142</v>
      </c>
      <c r="V3" s="12"/>
      <c r="W3" s="12"/>
      <c r="X3" s="12"/>
      <c r="Y3" s="12"/>
      <c r="Z3" s="20"/>
      <c r="AA3" s="15">
        <f t="shared" ref="AA3:AA13" si="0">AVERAGEIF(B3:Z3,"&lt;&gt;0")</f>
        <v>126.95</v>
      </c>
    </row>
    <row r="4" spans="1:27" ht="14.45" x14ac:dyDescent="0.3">
      <c r="A4" t="s">
        <v>63</v>
      </c>
      <c r="B4" s="19">
        <v>110</v>
      </c>
      <c r="C4" s="12">
        <v>134</v>
      </c>
      <c r="D4" s="12">
        <v>112</v>
      </c>
      <c r="E4" s="12">
        <v>106</v>
      </c>
      <c r="F4" s="12">
        <v>149</v>
      </c>
      <c r="G4" s="12">
        <v>153</v>
      </c>
      <c r="H4" s="12">
        <v>134</v>
      </c>
      <c r="I4" s="12">
        <v>111</v>
      </c>
      <c r="J4" s="12">
        <v>164</v>
      </c>
      <c r="K4" s="12">
        <v>133</v>
      </c>
      <c r="L4" s="12">
        <v>104</v>
      </c>
      <c r="M4" s="12">
        <v>119</v>
      </c>
      <c r="N4" s="12">
        <v>119</v>
      </c>
      <c r="O4" s="12">
        <v>153</v>
      </c>
      <c r="P4" s="12">
        <v>120</v>
      </c>
      <c r="Q4" s="12">
        <v>110</v>
      </c>
      <c r="R4" s="12">
        <v>114</v>
      </c>
      <c r="S4" s="12">
        <v>124</v>
      </c>
      <c r="T4" s="12">
        <v>174</v>
      </c>
      <c r="U4" s="12">
        <v>132</v>
      </c>
      <c r="V4" s="12"/>
      <c r="W4" s="12"/>
      <c r="X4" s="12"/>
      <c r="Y4" s="12"/>
      <c r="Z4" s="20"/>
      <c r="AA4" s="15">
        <f t="shared" si="0"/>
        <v>128.75</v>
      </c>
    </row>
    <row r="5" spans="1:27" ht="14.45" x14ac:dyDescent="0.3">
      <c r="A5" t="s">
        <v>104</v>
      </c>
      <c r="B5" s="19">
        <v>148</v>
      </c>
      <c r="C5" s="12">
        <v>113</v>
      </c>
      <c r="D5" s="12">
        <v>133</v>
      </c>
      <c r="E5" s="12">
        <v>100</v>
      </c>
      <c r="F5" s="12">
        <v>146</v>
      </c>
      <c r="G5" s="12">
        <v>136</v>
      </c>
      <c r="H5" s="12">
        <v>127</v>
      </c>
      <c r="I5" s="12">
        <v>140</v>
      </c>
      <c r="J5" s="12">
        <v>176</v>
      </c>
      <c r="K5" s="12">
        <v>152</v>
      </c>
      <c r="L5" s="12">
        <v>134</v>
      </c>
      <c r="M5" s="12">
        <v>159</v>
      </c>
      <c r="N5" s="12">
        <v>143</v>
      </c>
      <c r="O5" s="12">
        <v>129</v>
      </c>
      <c r="P5" s="12">
        <v>178</v>
      </c>
      <c r="Q5" s="12">
        <v>132</v>
      </c>
      <c r="R5" s="12">
        <v>184</v>
      </c>
      <c r="S5" s="12">
        <v>135</v>
      </c>
      <c r="T5" s="12">
        <v>162</v>
      </c>
      <c r="U5" s="12">
        <v>151</v>
      </c>
      <c r="V5" s="12"/>
      <c r="W5" s="12"/>
      <c r="X5" s="12"/>
      <c r="Y5" s="12"/>
      <c r="Z5" s="20"/>
      <c r="AA5" s="15">
        <f t="shared" si="0"/>
        <v>143.9</v>
      </c>
    </row>
    <row r="6" spans="1:27" ht="14.45" x14ac:dyDescent="0.3">
      <c r="A6" t="s">
        <v>133</v>
      </c>
      <c r="B6" s="19">
        <v>145</v>
      </c>
      <c r="C6" s="12">
        <v>155</v>
      </c>
      <c r="D6" s="12">
        <v>135</v>
      </c>
      <c r="E6" s="12">
        <v>127</v>
      </c>
      <c r="F6" s="12">
        <v>155</v>
      </c>
      <c r="G6" s="12">
        <v>152</v>
      </c>
      <c r="H6" s="12">
        <v>133</v>
      </c>
      <c r="I6" s="12">
        <v>140</v>
      </c>
      <c r="J6" s="12">
        <v>129</v>
      </c>
      <c r="K6" s="12">
        <v>153</v>
      </c>
      <c r="L6" s="12">
        <v>143</v>
      </c>
      <c r="M6" s="12">
        <v>91</v>
      </c>
      <c r="N6" s="12">
        <v>150</v>
      </c>
      <c r="O6" s="12">
        <v>119</v>
      </c>
      <c r="P6" s="12">
        <v>133</v>
      </c>
      <c r="Q6" s="12">
        <v>161</v>
      </c>
      <c r="R6" s="12">
        <v>133</v>
      </c>
      <c r="S6" s="12">
        <v>137</v>
      </c>
      <c r="T6" s="12">
        <v>116</v>
      </c>
      <c r="U6" s="12">
        <v>167</v>
      </c>
      <c r="V6" s="12"/>
      <c r="W6" s="12"/>
      <c r="X6" s="12"/>
      <c r="Y6" s="12"/>
      <c r="Z6" s="20"/>
      <c r="AA6" s="15">
        <f t="shared" si="0"/>
        <v>138.69999999999999</v>
      </c>
    </row>
    <row r="7" spans="1:27" ht="14.45" x14ac:dyDescent="0.3">
      <c r="A7" t="s">
        <v>199</v>
      </c>
      <c r="B7" s="19">
        <v>211</v>
      </c>
      <c r="C7" s="12">
        <v>158</v>
      </c>
      <c r="D7" s="12">
        <v>180</v>
      </c>
      <c r="E7" s="12">
        <v>139</v>
      </c>
      <c r="F7" s="12">
        <v>160</v>
      </c>
      <c r="G7" s="12">
        <v>202</v>
      </c>
      <c r="H7" s="12">
        <v>147</v>
      </c>
      <c r="I7" s="12">
        <v>124</v>
      </c>
      <c r="J7" s="12">
        <v>163</v>
      </c>
      <c r="K7" s="12">
        <v>160</v>
      </c>
      <c r="L7" s="12">
        <v>140</v>
      </c>
      <c r="M7" s="12">
        <v>141</v>
      </c>
      <c r="N7" s="12">
        <v>212</v>
      </c>
      <c r="O7" s="12">
        <v>138</v>
      </c>
      <c r="P7" s="12">
        <v>125</v>
      </c>
      <c r="Q7" s="12">
        <v>170</v>
      </c>
      <c r="R7" s="12">
        <v>156</v>
      </c>
      <c r="S7" s="12">
        <v>136</v>
      </c>
      <c r="T7" s="12">
        <v>154</v>
      </c>
      <c r="U7" s="12">
        <v>166</v>
      </c>
      <c r="V7" s="12"/>
      <c r="W7" s="12"/>
      <c r="X7" s="12"/>
      <c r="Y7" s="12"/>
      <c r="Z7" s="20"/>
      <c r="AA7" s="15">
        <f t="shared" si="0"/>
        <v>159.1</v>
      </c>
    </row>
    <row r="8" spans="1:27" ht="14.45" x14ac:dyDescent="0.3">
      <c r="A8" t="s">
        <v>239</v>
      </c>
      <c r="B8" s="19">
        <v>136</v>
      </c>
      <c r="C8" s="12">
        <v>140</v>
      </c>
      <c r="D8" s="12">
        <v>142</v>
      </c>
      <c r="E8" s="12">
        <v>142</v>
      </c>
      <c r="F8" s="12">
        <v>122</v>
      </c>
      <c r="G8" s="12">
        <v>139</v>
      </c>
      <c r="H8" s="12">
        <v>107</v>
      </c>
      <c r="I8" s="12">
        <v>149</v>
      </c>
      <c r="J8" s="12">
        <v>91</v>
      </c>
      <c r="K8" s="12">
        <v>125</v>
      </c>
      <c r="L8" s="12">
        <v>124</v>
      </c>
      <c r="M8" s="12">
        <v>107</v>
      </c>
      <c r="N8" s="12">
        <v>139</v>
      </c>
      <c r="O8" s="12">
        <v>114</v>
      </c>
      <c r="P8" s="12">
        <v>169</v>
      </c>
      <c r="Q8" s="12">
        <v>96</v>
      </c>
      <c r="R8" s="12">
        <v>137</v>
      </c>
      <c r="S8" s="12">
        <v>131</v>
      </c>
      <c r="T8" s="12">
        <v>175</v>
      </c>
      <c r="U8" s="12">
        <v>107</v>
      </c>
      <c r="V8" s="12"/>
      <c r="W8" s="12"/>
      <c r="X8" s="12"/>
      <c r="Y8" s="12"/>
      <c r="Z8" s="20"/>
      <c r="AA8" s="15">
        <f t="shared" si="0"/>
        <v>129.6</v>
      </c>
    </row>
    <row r="9" spans="1:27" ht="14.45" x14ac:dyDescent="0.3">
      <c r="A9" t="s">
        <v>268</v>
      </c>
      <c r="B9" s="19">
        <v>159</v>
      </c>
      <c r="C9" s="12">
        <v>179</v>
      </c>
      <c r="D9" s="12">
        <v>169</v>
      </c>
      <c r="E9" s="12">
        <v>152</v>
      </c>
      <c r="F9" s="12">
        <v>186</v>
      </c>
      <c r="G9" s="12">
        <v>184</v>
      </c>
      <c r="H9" s="12">
        <v>180</v>
      </c>
      <c r="I9" s="12">
        <v>212</v>
      </c>
      <c r="J9" s="12">
        <v>135</v>
      </c>
      <c r="K9" s="12">
        <v>176</v>
      </c>
      <c r="L9" s="12">
        <v>183</v>
      </c>
      <c r="M9" s="12">
        <v>184</v>
      </c>
      <c r="N9" s="12">
        <v>136</v>
      </c>
      <c r="O9" s="12">
        <v>202</v>
      </c>
      <c r="P9" s="12">
        <v>189</v>
      </c>
      <c r="Q9" s="12">
        <v>162</v>
      </c>
      <c r="R9" s="12">
        <v>214</v>
      </c>
      <c r="S9" s="12">
        <v>143</v>
      </c>
      <c r="T9" s="12">
        <v>118</v>
      </c>
      <c r="U9" s="12">
        <v>155</v>
      </c>
      <c r="V9" s="12"/>
      <c r="W9" s="12"/>
      <c r="X9" s="12"/>
      <c r="Y9" s="12"/>
      <c r="Z9" s="20"/>
      <c r="AA9" s="15">
        <f t="shared" si="0"/>
        <v>170.9</v>
      </c>
    </row>
    <row r="10" spans="1:27" ht="14.45" x14ac:dyDescent="0.3">
      <c r="A10" t="s">
        <v>130</v>
      </c>
      <c r="B10" s="19">
        <v>119</v>
      </c>
      <c r="C10" s="12">
        <v>129</v>
      </c>
      <c r="D10" s="12">
        <v>174</v>
      </c>
      <c r="E10" s="12">
        <v>154</v>
      </c>
      <c r="F10" s="12">
        <v>124</v>
      </c>
      <c r="G10" s="12">
        <v>112</v>
      </c>
      <c r="H10" s="12">
        <v>116</v>
      </c>
      <c r="I10" s="12">
        <v>128</v>
      </c>
      <c r="J10" s="12">
        <v>140</v>
      </c>
      <c r="K10" s="12">
        <v>140</v>
      </c>
      <c r="L10" s="12">
        <v>144</v>
      </c>
      <c r="M10" s="12">
        <v>125</v>
      </c>
      <c r="N10" s="12">
        <v>190</v>
      </c>
      <c r="O10" s="12">
        <v>116</v>
      </c>
      <c r="P10" s="12">
        <v>138</v>
      </c>
      <c r="Q10" s="12">
        <v>134</v>
      </c>
      <c r="R10" s="12">
        <v>121</v>
      </c>
      <c r="S10" s="12">
        <v>159</v>
      </c>
      <c r="T10" s="12">
        <v>145</v>
      </c>
      <c r="U10" s="12">
        <v>149</v>
      </c>
      <c r="V10" s="12"/>
      <c r="W10" s="12"/>
      <c r="X10" s="12"/>
      <c r="Y10" s="12"/>
      <c r="Z10" s="20"/>
      <c r="AA10" s="15">
        <f t="shared" si="0"/>
        <v>137.85</v>
      </c>
    </row>
    <row r="11" spans="1:27" ht="14.45" x14ac:dyDescent="0.3">
      <c r="A11" t="s">
        <v>332</v>
      </c>
      <c r="B11" s="19">
        <v>158</v>
      </c>
      <c r="C11" s="12">
        <v>113</v>
      </c>
      <c r="D11" s="12">
        <v>162</v>
      </c>
      <c r="E11" s="12">
        <v>142</v>
      </c>
      <c r="F11" s="12">
        <v>144</v>
      </c>
      <c r="G11" s="12">
        <v>148</v>
      </c>
      <c r="H11" s="12">
        <v>143</v>
      </c>
      <c r="I11" s="12">
        <v>188</v>
      </c>
      <c r="J11" s="12">
        <v>132</v>
      </c>
      <c r="K11" s="12">
        <v>146</v>
      </c>
      <c r="L11" s="12">
        <v>120</v>
      </c>
      <c r="M11" s="12">
        <v>115</v>
      </c>
      <c r="N11" s="12">
        <v>154</v>
      </c>
      <c r="O11" s="12">
        <v>136</v>
      </c>
      <c r="P11" s="12">
        <v>132</v>
      </c>
      <c r="Q11" s="12">
        <v>153</v>
      </c>
      <c r="R11" s="12">
        <v>124</v>
      </c>
      <c r="S11" s="12">
        <v>133</v>
      </c>
      <c r="T11" s="12">
        <v>149</v>
      </c>
      <c r="U11" s="12">
        <v>136</v>
      </c>
      <c r="V11" s="15"/>
      <c r="W11" s="15"/>
      <c r="X11" s="15"/>
      <c r="Y11" s="15"/>
      <c r="Z11" s="20"/>
      <c r="AA11" s="15">
        <f t="shared" si="0"/>
        <v>141.4</v>
      </c>
    </row>
    <row r="12" spans="1:27" x14ac:dyDescent="0.25">
      <c r="A12" t="s">
        <v>349</v>
      </c>
      <c r="B12" s="19">
        <v>149</v>
      </c>
      <c r="C12" s="12">
        <v>101</v>
      </c>
      <c r="D12" s="15">
        <v>150</v>
      </c>
      <c r="E12" s="12">
        <v>161</v>
      </c>
      <c r="F12" s="12">
        <v>126</v>
      </c>
      <c r="G12" s="12">
        <v>125</v>
      </c>
      <c r="H12" s="12">
        <v>135</v>
      </c>
      <c r="I12" s="12">
        <v>127</v>
      </c>
      <c r="J12" s="12">
        <v>126</v>
      </c>
      <c r="K12" s="12">
        <v>142</v>
      </c>
      <c r="L12" s="12">
        <v>173</v>
      </c>
      <c r="M12" s="12">
        <v>127</v>
      </c>
      <c r="N12" s="12">
        <v>106</v>
      </c>
      <c r="O12" s="12">
        <v>118</v>
      </c>
      <c r="P12" s="12">
        <v>157</v>
      </c>
      <c r="Q12" s="12">
        <v>149</v>
      </c>
      <c r="R12" s="12">
        <v>173</v>
      </c>
      <c r="S12" s="12">
        <v>179</v>
      </c>
      <c r="T12" s="12">
        <v>139</v>
      </c>
      <c r="U12" s="12">
        <v>170</v>
      </c>
      <c r="V12" s="15"/>
      <c r="W12" s="15"/>
      <c r="X12" s="15"/>
      <c r="Y12" s="15"/>
      <c r="Z12" s="20"/>
      <c r="AA12" s="15">
        <f t="shared" si="0"/>
        <v>141.65</v>
      </c>
    </row>
    <row r="13" spans="1:27" x14ac:dyDescent="0.25">
      <c r="A13" t="s">
        <v>364</v>
      </c>
      <c r="B13" s="19">
        <v>138</v>
      </c>
      <c r="C13" s="15">
        <v>149</v>
      </c>
      <c r="D13" s="15">
        <v>126</v>
      </c>
      <c r="E13" s="12">
        <v>131</v>
      </c>
      <c r="F13" s="12">
        <v>110</v>
      </c>
      <c r="G13" s="12">
        <v>158</v>
      </c>
      <c r="H13" s="12">
        <v>138</v>
      </c>
      <c r="I13" s="12">
        <v>125</v>
      </c>
      <c r="J13" s="12">
        <v>170</v>
      </c>
      <c r="K13" s="12">
        <v>120</v>
      </c>
      <c r="L13" s="12">
        <v>177</v>
      </c>
      <c r="M13" s="12">
        <v>144</v>
      </c>
      <c r="N13" s="12">
        <v>161</v>
      </c>
      <c r="O13" s="12">
        <v>124</v>
      </c>
      <c r="P13" s="12">
        <v>125</v>
      </c>
      <c r="Q13" s="12">
        <v>128</v>
      </c>
      <c r="R13" s="12">
        <v>121</v>
      </c>
      <c r="S13" s="12">
        <v>131</v>
      </c>
      <c r="T13" s="12">
        <v>124</v>
      </c>
      <c r="U13" s="12">
        <v>127</v>
      </c>
      <c r="V13" s="15"/>
      <c r="W13" s="15"/>
      <c r="X13" s="15"/>
      <c r="Y13" s="15"/>
      <c r="Z13" s="20"/>
      <c r="AA13" s="15">
        <f t="shared" si="0"/>
        <v>136.35</v>
      </c>
    </row>
    <row r="14" spans="1:27" x14ac:dyDescent="0.25">
      <c r="A14" t="s">
        <v>431</v>
      </c>
      <c r="B14" s="19">
        <v>190</v>
      </c>
      <c r="C14" s="15">
        <v>202</v>
      </c>
      <c r="D14" s="15">
        <v>150</v>
      </c>
      <c r="E14" s="12">
        <v>188</v>
      </c>
      <c r="F14" s="12">
        <v>164</v>
      </c>
      <c r="G14" s="12">
        <v>184</v>
      </c>
      <c r="H14" s="12">
        <v>202</v>
      </c>
      <c r="I14" s="12">
        <v>166</v>
      </c>
      <c r="J14" s="12">
        <v>124</v>
      </c>
      <c r="K14" s="12">
        <v>186</v>
      </c>
      <c r="L14" s="12">
        <v>172</v>
      </c>
      <c r="M14" s="12">
        <v>160</v>
      </c>
      <c r="N14" s="12">
        <v>164</v>
      </c>
      <c r="O14" s="12">
        <v>215</v>
      </c>
      <c r="P14" s="12">
        <v>125</v>
      </c>
      <c r="Q14" s="12">
        <v>164</v>
      </c>
      <c r="R14" s="12">
        <v>125</v>
      </c>
      <c r="S14" s="12">
        <v>191</v>
      </c>
      <c r="T14" s="12">
        <v>145</v>
      </c>
      <c r="U14" s="12">
        <v>191</v>
      </c>
      <c r="V14" s="15"/>
      <c r="W14" s="15"/>
      <c r="X14" s="15"/>
      <c r="Y14" s="15"/>
      <c r="Z14" s="20"/>
      <c r="AA14" s="15">
        <f t="shared" ref="AA14" si="1">AVERAGEIF(B14:Z14,"&lt;&gt;0")</f>
        <v>170.4</v>
      </c>
    </row>
  </sheetData>
  <pageMargins left="0.7" right="0.7" top="0.75" bottom="0.75" header="0.3" footer="0.3"/>
  <pageSetup scale="7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A133" workbookViewId="0">
      <selection activeCell="T199" sqref="T199"/>
    </sheetView>
  </sheetViews>
  <sheetFormatPr defaultRowHeight="15" x14ac:dyDescent="0.25"/>
  <cols>
    <col min="1" max="1" width="13.140625" customWidth="1"/>
    <col min="2" max="2" width="10.28515625" customWidth="1"/>
    <col min="3" max="3" width="14.7109375" customWidth="1"/>
    <col min="4" max="28" width="5.42578125" style="1" customWidth="1"/>
    <col min="29" max="29" width="7.85546875" style="7" customWidth="1"/>
    <col min="30" max="30" width="11.140625" customWidth="1"/>
  </cols>
  <sheetData>
    <row r="1" spans="1:31" ht="14.45" x14ac:dyDescent="0.3">
      <c r="A1" s="2" t="s">
        <v>8</v>
      </c>
      <c r="B1" s="2" t="s">
        <v>2</v>
      </c>
      <c r="C1" s="2" t="s">
        <v>3</v>
      </c>
      <c r="D1" s="5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6" t="s">
        <v>0</v>
      </c>
      <c r="AD1" s="17" t="s">
        <v>4</v>
      </c>
    </row>
    <row r="2" spans="1:31" ht="14.45" x14ac:dyDescent="0.3">
      <c r="A2" t="s">
        <v>11</v>
      </c>
      <c r="B2" t="s">
        <v>12</v>
      </c>
      <c r="C2" s="22" t="s">
        <v>13</v>
      </c>
      <c r="D2" s="23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/>
      <c r="AA2" s="14"/>
      <c r="AB2" s="14"/>
      <c r="AC2" s="18">
        <f>SUM(D2:AB2)</f>
        <v>0</v>
      </c>
      <c r="AD2" s="32"/>
      <c r="AE2" s="15"/>
    </row>
    <row r="3" spans="1:31" ht="14.45" x14ac:dyDescent="0.3">
      <c r="A3" t="s">
        <v>11</v>
      </c>
      <c r="B3" t="s">
        <v>14</v>
      </c>
      <c r="C3" s="10" t="s">
        <v>15</v>
      </c>
      <c r="D3" s="23">
        <v>192</v>
      </c>
      <c r="E3" s="14">
        <v>196</v>
      </c>
      <c r="F3" s="14">
        <v>205</v>
      </c>
      <c r="G3" s="14">
        <v>224</v>
      </c>
      <c r="H3" s="14">
        <v>157</v>
      </c>
      <c r="I3" s="14">
        <v>156</v>
      </c>
      <c r="J3" s="14">
        <v>188</v>
      </c>
      <c r="K3" s="14">
        <v>193</v>
      </c>
      <c r="L3" s="14">
        <v>211</v>
      </c>
      <c r="M3" s="14">
        <v>162</v>
      </c>
      <c r="N3" s="14">
        <v>162</v>
      </c>
      <c r="O3" s="14">
        <v>236</v>
      </c>
      <c r="P3" s="14">
        <v>171</v>
      </c>
      <c r="Q3" s="14">
        <v>213</v>
      </c>
      <c r="R3" s="14">
        <v>192</v>
      </c>
      <c r="S3" s="14">
        <v>0</v>
      </c>
      <c r="T3" s="14">
        <v>193</v>
      </c>
      <c r="U3" s="14">
        <v>146</v>
      </c>
      <c r="V3" s="14">
        <v>166</v>
      </c>
      <c r="W3" s="14">
        <v>207</v>
      </c>
      <c r="X3" s="14">
        <v>138</v>
      </c>
      <c r="Y3" s="14">
        <v>0</v>
      </c>
      <c r="Z3" s="14"/>
      <c r="AA3" s="14"/>
      <c r="AB3" s="14"/>
      <c r="AC3" s="18">
        <f t="shared" ref="AC3:AC78" si="0">SUM(D3:AB3)</f>
        <v>3708</v>
      </c>
      <c r="AD3" s="32">
        <f t="shared" ref="AD3:AD69" si="1">AVERAGEIF(D3:AB3,"&lt;&gt;0")</f>
        <v>185.4</v>
      </c>
      <c r="AE3" s="15"/>
    </row>
    <row r="4" spans="1:31" ht="14.45" x14ac:dyDescent="0.3">
      <c r="A4" t="s">
        <v>11</v>
      </c>
      <c r="B4" t="s">
        <v>16</v>
      </c>
      <c r="C4" s="10" t="s">
        <v>17</v>
      </c>
      <c r="D4" s="23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112</v>
      </c>
      <c r="N4" s="14">
        <v>0</v>
      </c>
      <c r="O4" s="14">
        <v>0</v>
      </c>
      <c r="P4" s="14">
        <v>0</v>
      </c>
      <c r="Q4" s="14">
        <v>131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/>
      <c r="AA4" s="14"/>
      <c r="AB4" s="14"/>
      <c r="AC4" s="18">
        <f t="shared" si="0"/>
        <v>243</v>
      </c>
      <c r="AD4" s="32">
        <f t="shared" si="1"/>
        <v>121.5</v>
      </c>
      <c r="AE4" s="15"/>
    </row>
    <row r="5" spans="1:31" ht="14.45" x14ac:dyDescent="0.3">
      <c r="A5" t="s">
        <v>11</v>
      </c>
      <c r="B5" t="s">
        <v>18</v>
      </c>
      <c r="C5" s="10" t="s">
        <v>19</v>
      </c>
      <c r="D5" s="23">
        <v>189</v>
      </c>
      <c r="E5" s="14">
        <v>187</v>
      </c>
      <c r="F5" s="14">
        <v>148</v>
      </c>
      <c r="G5" s="14">
        <v>184</v>
      </c>
      <c r="H5" s="14">
        <v>222</v>
      </c>
      <c r="I5" s="14">
        <v>202</v>
      </c>
      <c r="J5" s="14">
        <v>157</v>
      </c>
      <c r="K5" s="14">
        <v>162</v>
      </c>
      <c r="L5" s="14">
        <v>173</v>
      </c>
      <c r="M5" s="14">
        <v>148</v>
      </c>
      <c r="N5" s="14">
        <v>175</v>
      </c>
      <c r="O5" s="14">
        <v>142</v>
      </c>
      <c r="P5" s="14">
        <v>140</v>
      </c>
      <c r="Q5" s="14">
        <v>150</v>
      </c>
      <c r="R5" s="14">
        <v>178</v>
      </c>
      <c r="S5" s="14">
        <v>169</v>
      </c>
      <c r="T5" s="14">
        <v>160</v>
      </c>
      <c r="U5" s="14">
        <v>180</v>
      </c>
      <c r="V5" s="14">
        <v>170</v>
      </c>
      <c r="W5" s="14">
        <v>165</v>
      </c>
      <c r="X5" s="14">
        <v>186</v>
      </c>
      <c r="Y5" s="14">
        <v>162</v>
      </c>
      <c r="Z5" s="14"/>
      <c r="AA5" s="14"/>
      <c r="AB5" s="14"/>
      <c r="AC5" s="18">
        <f t="shared" si="0"/>
        <v>3749</v>
      </c>
      <c r="AD5" s="32">
        <f t="shared" si="1"/>
        <v>170.40909090909091</v>
      </c>
      <c r="AE5" s="15"/>
    </row>
    <row r="6" spans="1:31" ht="14.45" x14ac:dyDescent="0.3">
      <c r="A6" t="s">
        <v>11</v>
      </c>
      <c r="B6" t="s">
        <v>20</v>
      </c>
      <c r="C6" s="10" t="s">
        <v>21</v>
      </c>
      <c r="D6" s="23">
        <v>213</v>
      </c>
      <c r="E6" s="14">
        <v>174</v>
      </c>
      <c r="F6" s="14">
        <v>166</v>
      </c>
      <c r="G6" s="14">
        <v>208</v>
      </c>
      <c r="H6" s="14">
        <v>169</v>
      </c>
      <c r="I6" s="14">
        <v>231</v>
      </c>
      <c r="J6" s="14">
        <v>175</v>
      </c>
      <c r="K6" s="14">
        <v>167</v>
      </c>
      <c r="L6" s="14">
        <v>219</v>
      </c>
      <c r="M6" s="14">
        <v>194</v>
      </c>
      <c r="N6" s="14">
        <v>172</v>
      </c>
      <c r="O6" s="14">
        <v>219</v>
      </c>
      <c r="P6" s="14">
        <v>162</v>
      </c>
      <c r="Q6" s="14">
        <v>191</v>
      </c>
      <c r="R6" s="14">
        <v>192</v>
      </c>
      <c r="S6" s="14">
        <v>0</v>
      </c>
      <c r="T6" s="14">
        <v>176</v>
      </c>
      <c r="U6" s="14">
        <v>236</v>
      </c>
      <c r="V6" s="14">
        <v>172</v>
      </c>
      <c r="W6" s="14">
        <v>246</v>
      </c>
      <c r="X6" s="14">
        <v>149</v>
      </c>
      <c r="Y6" s="14">
        <v>208</v>
      </c>
      <c r="Z6" s="14"/>
      <c r="AA6" s="14"/>
      <c r="AB6" s="14"/>
      <c r="AC6" s="18">
        <f t="shared" si="0"/>
        <v>4039</v>
      </c>
      <c r="AD6" s="32">
        <f t="shared" si="1"/>
        <v>192.33333333333334</v>
      </c>
      <c r="AE6" s="15"/>
    </row>
    <row r="7" spans="1:31" ht="14.45" x14ac:dyDescent="0.3">
      <c r="A7" t="s">
        <v>11</v>
      </c>
      <c r="B7" t="s">
        <v>22</v>
      </c>
      <c r="C7" s="10" t="s">
        <v>23</v>
      </c>
      <c r="D7" s="23">
        <v>110</v>
      </c>
      <c r="E7" s="14">
        <v>0</v>
      </c>
      <c r="F7" s="14">
        <v>120</v>
      </c>
      <c r="G7" s="14">
        <v>124</v>
      </c>
      <c r="H7" s="14">
        <v>97</v>
      </c>
      <c r="I7" s="14">
        <v>0</v>
      </c>
      <c r="J7" s="14">
        <v>0</v>
      </c>
      <c r="K7" s="14">
        <v>0</v>
      </c>
      <c r="L7" s="14">
        <v>124</v>
      </c>
      <c r="M7" s="14">
        <v>0</v>
      </c>
      <c r="N7" s="14">
        <v>124</v>
      </c>
      <c r="O7" s="14">
        <v>0</v>
      </c>
      <c r="P7" s="14">
        <v>0</v>
      </c>
      <c r="Q7" s="14">
        <v>0</v>
      </c>
      <c r="R7" s="14">
        <v>129</v>
      </c>
      <c r="S7" s="14">
        <v>107</v>
      </c>
      <c r="T7" s="14">
        <v>116</v>
      </c>
      <c r="U7" s="14">
        <v>130</v>
      </c>
      <c r="V7" s="14">
        <v>137</v>
      </c>
      <c r="W7" s="14">
        <v>0</v>
      </c>
      <c r="X7" s="14">
        <v>135</v>
      </c>
      <c r="Y7" s="14">
        <v>124</v>
      </c>
      <c r="Z7" s="14"/>
      <c r="AA7" s="14"/>
      <c r="AB7" s="14"/>
      <c r="AC7" s="18">
        <f t="shared" si="0"/>
        <v>1577</v>
      </c>
      <c r="AD7" s="32">
        <f t="shared" si="1"/>
        <v>121.30769230769231</v>
      </c>
      <c r="AE7" s="15"/>
    </row>
    <row r="8" spans="1:31" ht="14.45" x14ac:dyDescent="0.3">
      <c r="A8" t="s">
        <v>11</v>
      </c>
      <c r="B8" t="s">
        <v>24</v>
      </c>
      <c r="C8" s="10" t="s">
        <v>25</v>
      </c>
      <c r="D8" s="23">
        <v>0</v>
      </c>
      <c r="E8" s="14">
        <v>0</v>
      </c>
      <c r="F8" s="14">
        <v>0</v>
      </c>
      <c r="G8" s="14">
        <v>0</v>
      </c>
      <c r="H8" s="14">
        <v>0</v>
      </c>
      <c r="I8" s="14">
        <v>126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111</v>
      </c>
      <c r="V8" s="14">
        <v>0</v>
      </c>
      <c r="W8" s="14">
        <v>105</v>
      </c>
      <c r="X8" s="14">
        <v>0</v>
      </c>
      <c r="Y8" s="14">
        <v>111</v>
      </c>
      <c r="Z8" s="14"/>
      <c r="AA8" s="14"/>
      <c r="AB8" s="14"/>
      <c r="AC8" s="18">
        <f t="shared" si="0"/>
        <v>453</v>
      </c>
      <c r="AD8" s="32">
        <f t="shared" si="1"/>
        <v>113.25</v>
      </c>
      <c r="AE8" s="15"/>
    </row>
    <row r="9" spans="1:31" ht="14.45" x14ac:dyDescent="0.3">
      <c r="A9" t="s">
        <v>11</v>
      </c>
      <c r="B9" t="s">
        <v>26</v>
      </c>
      <c r="C9" s="10" t="s">
        <v>27</v>
      </c>
      <c r="D9" s="23">
        <v>115</v>
      </c>
      <c r="E9" s="14">
        <v>134</v>
      </c>
      <c r="F9" s="14">
        <v>109</v>
      </c>
      <c r="G9" s="14">
        <v>0</v>
      </c>
      <c r="H9" s="14">
        <v>125</v>
      </c>
      <c r="I9" s="14">
        <v>0</v>
      </c>
      <c r="J9" s="14">
        <v>155</v>
      </c>
      <c r="K9" s="14">
        <v>142</v>
      </c>
      <c r="L9" s="14">
        <v>139</v>
      </c>
      <c r="M9" s="14">
        <v>108</v>
      </c>
      <c r="N9" s="14">
        <v>113</v>
      </c>
      <c r="O9" s="14">
        <v>0</v>
      </c>
      <c r="P9" s="14">
        <v>137</v>
      </c>
      <c r="Q9" s="14">
        <v>0</v>
      </c>
      <c r="R9" s="14">
        <v>165</v>
      </c>
      <c r="S9" s="14">
        <v>111</v>
      </c>
      <c r="T9" s="14">
        <v>105</v>
      </c>
      <c r="U9" s="14">
        <v>0</v>
      </c>
      <c r="V9" s="14">
        <v>183</v>
      </c>
      <c r="W9" s="14">
        <v>164</v>
      </c>
      <c r="X9" s="14">
        <v>133</v>
      </c>
      <c r="Y9" s="14">
        <v>151</v>
      </c>
      <c r="Z9" s="14"/>
      <c r="AA9" s="14"/>
      <c r="AB9" s="14"/>
      <c r="AC9" s="18">
        <f t="shared" si="0"/>
        <v>2289</v>
      </c>
      <c r="AD9" s="32">
        <f t="shared" si="1"/>
        <v>134.64705882352942</v>
      </c>
      <c r="AE9" s="15"/>
    </row>
    <row r="10" spans="1:31" ht="14.45" x14ac:dyDescent="0.3">
      <c r="C10" s="10"/>
      <c r="D10" s="2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8">
        <f t="shared" si="0"/>
        <v>0</v>
      </c>
      <c r="AD10" s="32"/>
      <c r="AE10" s="15"/>
    </row>
    <row r="11" spans="1:31" ht="14.45" x14ac:dyDescent="0.3">
      <c r="C11" s="10"/>
      <c r="D11" s="2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8">
        <f t="shared" si="0"/>
        <v>0</v>
      </c>
      <c r="AD11" s="32"/>
      <c r="AE11" s="15"/>
    </row>
    <row r="12" spans="1:31" x14ac:dyDescent="0.25">
      <c r="A12" t="s">
        <v>28</v>
      </c>
      <c r="B12" t="s">
        <v>29</v>
      </c>
      <c r="C12" s="10" t="s">
        <v>30</v>
      </c>
      <c r="D12" s="23">
        <v>157</v>
      </c>
      <c r="E12" s="14">
        <v>172</v>
      </c>
      <c r="F12" s="14">
        <v>164</v>
      </c>
      <c r="G12" s="14">
        <v>170</v>
      </c>
      <c r="H12" s="14">
        <v>158</v>
      </c>
      <c r="I12" s="14">
        <v>153</v>
      </c>
      <c r="J12" s="14">
        <v>160</v>
      </c>
      <c r="K12" s="14">
        <v>156</v>
      </c>
      <c r="L12" s="14">
        <v>184</v>
      </c>
      <c r="M12" s="14">
        <v>219</v>
      </c>
      <c r="N12" s="14">
        <v>179</v>
      </c>
      <c r="O12" s="14">
        <v>170</v>
      </c>
      <c r="P12" s="14">
        <v>159</v>
      </c>
      <c r="Q12" s="14">
        <v>195</v>
      </c>
      <c r="R12" s="14">
        <v>133</v>
      </c>
      <c r="S12" s="14">
        <v>167</v>
      </c>
      <c r="T12" s="14">
        <v>149</v>
      </c>
      <c r="U12" s="14">
        <v>127</v>
      </c>
      <c r="V12" s="14">
        <v>203</v>
      </c>
      <c r="W12" s="14">
        <v>197</v>
      </c>
      <c r="X12" s="14"/>
      <c r="Y12" s="14"/>
      <c r="Z12" s="14"/>
      <c r="AA12" s="14"/>
      <c r="AB12" s="14"/>
      <c r="AC12" s="18">
        <f t="shared" si="0"/>
        <v>3372</v>
      </c>
      <c r="AD12" s="32">
        <f t="shared" si="1"/>
        <v>168.6</v>
      </c>
      <c r="AE12" s="15"/>
    </row>
    <row r="13" spans="1:31" x14ac:dyDescent="0.25">
      <c r="A13" t="s">
        <v>28</v>
      </c>
      <c r="B13" t="s">
        <v>31</v>
      </c>
      <c r="C13" s="10" t="s">
        <v>32</v>
      </c>
      <c r="D13" s="23">
        <v>148</v>
      </c>
      <c r="E13" s="14">
        <v>183</v>
      </c>
      <c r="F13" s="14">
        <v>135</v>
      </c>
      <c r="G13" s="14">
        <v>180</v>
      </c>
      <c r="H13" s="14">
        <v>146</v>
      </c>
      <c r="I13" s="14">
        <v>192</v>
      </c>
      <c r="J13" s="14">
        <v>139</v>
      </c>
      <c r="K13" s="14">
        <v>129</v>
      </c>
      <c r="L13" s="14">
        <v>0</v>
      </c>
      <c r="M13" s="14">
        <v>0</v>
      </c>
      <c r="N13" s="14">
        <v>186</v>
      </c>
      <c r="O13" s="14">
        <v>105</v>
      </c>
      <c r="P13" s="14">
        <v>169</v>
      </c>
      <c r="Q13" s="14">
        <v>189</v>
      </c>
      <c r="R13" s="14">
        <v>192</v>
      </c>
      <c r="S13" s="14">
        <v>142</v>
      </c>
      <c r="T13" s="14">
        <v>0</v>
      </c>
      <c r="U13" s="14">
        <v>0</v>
      </c>
      <c r="V13" s="14">
        <v>200</v>
      </c>
      <c r="W13" s="14">
        <v>150</v>
      </c>
      <c r="X13" s="14"/>
      <c r="Y13" s="14"/>
      <c r="Z13" s="14"/>
      <c r="AA13" s="14"/>
      <c r="AB13" s="14"/>
      <c r="AC13" s="18">
        <f t="shared" si="0"/>
        <v>2585</v>
      </c>
      <c r="AD13" s="32">
        <f t="shared" si="1"/>
        <v>161.5625</v>
      </c>
      <c r="AE13" s="15"/>
    </row>
    <row r="14" spans="1:31" x14ac:dyDescent="0.25">
      <c r="A14" t="s">
        <v>28</v>
      </c>
      <c r="B14" t="s">
        <v>33</v>
      </c>
      <c r="C14" s="10" t="s">
        <v>34</v>
      </c>
      <c r="D14" s="2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/>
      <c r="Y14" s="14"/>
      <c r="Z14" s="14"/>
      <c r="AA14" s="14"/>
      <c r="AB14" s="14"/>
      <c r="AC14" s="18">
        <f t="shared" si="0"/>
        <v>0</v>
      </c>
      <c r="AD14" s="32"/>
      <c r="AE14" s="15"/>
    </row>
    <row r="15" spans="1:31" x14ac:dyDescent="0.25">
      <c r="A15" t="s">
        <v>28</v>
      </c>
      <c r="B15" t="s">
        <v>35</v>
      </c>
      <c r="C15" s="10" t="s">
        <v>36</v>
      </c>
      <c r="D15" s="23">
        <v>142</v>
      </c>
      <c r="E15" s="14">
        <v>126</v>
      </c>
      <c r="F15" s="14">
        <v>118</v>
      </c>
      <c r="G15" s="14">
        <v>161</v>
      </c>
      <c r="H15" s="14">
        <v>155</v>
      </c>
      <c r="I15" s="14">
        <v>178</v>
      </c>
      <c r="J15" s="14">
        <v>147</v>
      </c>
      <c r="K15" s="14">
        <v>155</v>
      </c>
      <c r="L15" s="14">
        <v>189</v>
      </c>
      <c r="M15" s="14">
        <v>137</v>
      </c>
      <c r="N15" s="14">
        <v>160</v>
      </c>
      <c r="O15" s="14">
        <v>173</v>
      </c>
      <c r="P15" s="14">
        <v>151</v>
      </c>
      <c r="Q15" s="14">
        <v>189</v>
      </c>
      <c r="R15" s="14">
        <v>132</v>
      </c>
      <c r="S15" s="14">
        <v>157</v>
      </c>
      <c r="T15" s="14">
        <v>191</v>
      </c>
      <c r="U15" s="14">
        <v>212</v>
      </c>
      <c r="V15" s="14">
        <v>143</v>
      </c>
      <c r="W15" s="14">
        <v>220</v>
      </c>
      <c r="X15" s="14"/>
      <c r="Y15" s="14"/>
      <c r="Z15" s="14"/>
      <c r="AA15" s="14"/>
      <c r="AB15" s="14"/>
      <c r="AC15" s="18">
        <f t="shared" si="0"/>
        <v>3236</v>
      </c>
      <c r="AD15" s="32">
        <f t="shared" si="1"/>
        <v>161.80000000000001</v>
      </c>
      <c r="AE15" s="15"/>
    </row>
    <row r="16" spans="1:31" x14ac:dyDescent="0.25">
      <c r="A16" t="s">
        <v>28</v>
      </c>
      <c r="B16" t="s">
        <v>37</v>
      </c>
      <c r="C16" s="10" t="s">
        <v>38</v>
      </c>
      <c r="D16" s="23">
        <v>165</v>
      </c>
      <c r="E16" s="14">
        <v>164</v>
      </c>
      <c r="F16" s="14">
        <v>169</v>
      </c>
      <c r="G16" s="14">
        <v>160</v>
      </c>
      <c r="H16" s="14">
        <v>167</v>
      </c>
      <c r="I16" s="14">
        <v>146</v>
      </c>
      <c r="J16" s="14">
        <v>165</v>
      </c>
      <c r="K16" s="14">
        <v>134</v>
      </c>
      <c r="L16" s="14">
        <v>130</v>
      </c>
      <c r="M16" s="14">
        <v>113</v>
      </c>
      <c r="N16" s="14">
        <v>124</v>
      </c>
      <c r="O16" s="14">
        <v>128</v>
      </c>
      <c r="P16" s="14">
        <v>148</v>
      </c>
      <c r="Q16" s="14">
        <v>138</v>
      </c>
      <c r="R16" s="14">
        <v>155</v>
      </c>
      <c r="S16" s="14">
        <v>147</v>
      </c>
      <c r="T16" s="14">
        <v>133</v>
      </c>
      <c r="U16" s="14">
        <v>105</v>
      </c>
      <c r="V16" s="14">
        <v>168</v>
      </c>
      <c r="W16" s="14">
        <v>152</v>
      </c>
      <c r="X16" s="14"/>
      <c r="Y16" s="14"/>
      <c r="Z16" s="14"/>
      <c r="AA16" s="14"/>
      <c r="AB16" s="14"/>
      <c r="AC16" s="18">
        <f t="shared" si="0"/>
        <v>2911</v>
      </c>
      <c r="AD16" s="32">
        <f t="shared" si="1"/>
        <v>145.55000000000001</v>
      </c>
      <c r="AE16" s="15"/>
    </row>
    <row r="17" spans="1:31" x14ac:dyDescent="0.25">
      <c r="A17" t="s">
        <v>28</v>
      </c>
      <c r="B17" t="s">
        <v>39</v>
      </c>
      <c r="C17" s="10" t="s">
        <v>40</v>
      </c>
      <c r="D17" s="23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/>
      <c r="Y17" s="14"/>
      <c r="Z17" s="14"/>
      <c r="AA17" s="14"/>
      <c r="AB17" s="14"/>
      <c r="AC17" s="18">
        <f t="shared" si="0"/>
        <v>0</v>
      </c>
      <c r="AD17" s="32"/>
      <c r="AE17" s="15"/>
    </row>
    <row r="18" spans="1:31" x14ac:dyDescent="0.25">
      <c r="A18" t="s">
        <v>28</v>
      </c>
      <c r="B18" t="s">
        <v>41</v>
      </c>
      <c r="C18" s="10" t="s">
        <v>42</v>
      </c>
      <c r="D18" s="23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140</v>
      </c>
      <c r="M18" s="14">
        <v>128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115</v>
      </c>
      <c r="U18" s="14">
        <v>110</v>
      </c>
      <c r="V18" s="14">
        <v>0</v>
      </c>
      <c r="W18" s="14">
        <v>0</v>
      </c>
      <c r="X18" s="14"/>
      <c r="Y18" s="14"/>
      <c r="Z18" s="14"/>
      <c r="AA18" s="14"/>
      <c r="AB18" s="14"/>
      <c r="AC18" s="18">
        <f t="shared" si="0"/>
        <v>493</v>
      </c>
      <c r="AD18" s="32">
        <f t="shared" si="1"/>
        <v>123.25</v>
      </c>
      <c r="AE18" s="15"/>
    </row>
    <row r="19" spans="1:31" x14ac:dyDescent="0.25">
      <c r="A19" t="s">
        <v>28</v>
      </c>
      <c r="B19" t="s">
        <v>43</v>
      </c>
      <c r="C19" s="10" t="s">
        <v>44</v>
      </c>
      <c r="D19" s="2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/>
      <c r="Y19" s="14"/>
      <c r="Z19" s="14"/>
      <c r="AA19" s="14"/>
      <c r="AB19" s="14"/>
      <c r="AC19" s="18">
        <f t="shared" si="0"/>
        <v>0</v>
      </c>
      <c r="AD19" s="32"/>
      <c r="AE19" s="15"/>
    </row>
    <row r="20" spans="1:31" x14ac:dyDescent="0.25">
      <c r="A20" t="s">
        <v>28</v>
      </c>
      <c r="B20" t="s">
        <v>45</v>
      </c>
      <c r="C20" s="10" t="s">
        <v>46</v>
      </c>
      <c r="D20" s="23">
        <v>168</v>
      </c>
      <c r="E20" s="14">
        <v>202</v>
      </c>
      <c r="F20" s="14">
        <v>165</v>
      </c>
      <c r="G20" s="14">
        <v>221</v>
      </c>
      <c r="H20" s="14">
        <v>128</v>
      </c>
      <c r="I20" s="14">
        <v>143</v>
      </c>
      <c r="J20" s="14">
        <v>174</v>
      </c>
      <c r="K20" s="14">
        <v>157</v>
      </c>
      <c r="L20" s="14">
        <v>142</v>
      </c>
      <c r="M20" s="14">
        <v>143</v>
      </c>
      <c r="N20" s="14">
        <v>148</v>
      </c>
      <c r="O20" s="14">
        <v>177</v>
      </c>
      <c r="P20" s="14">
        <v>161</v>
      </c>
      <c r="Q20" s="14">
        <v>140</v>
      </c>
      <c r="R20" s="14">
        <v>147</v>
      </c>
      <c r="S20" s="14">
        <v>147</v>
      </c>
      <c r="T20" s="14">
        <v>116</v>
      </c>
      <c r="U20" s="14">
        <v>110</v>
      </c>
      <c r="V20" s="14">
        <v>151</v>
      </c>
      <c r="W20" s="14">
        <v>152</v>
      </c>
      <c r="X20" s="14"/>
      <c r="Y20" s="14"/>
      <c r="Z20" s="14"/>
      <c r="AA20" s="14"/>
      <c r="AB20" s="14"/>
      <c r="AC20" s="18">
        <f t="shared" si="0"/>
        <v>3092</v>
      </c>
      <c r="AD20" s="32">
        <f t="shared" si="1"/>
        <v>154.6</v>
      </c>
      <c r="AE20" s="15"/>
    </row>
    <row r="21" spans="1:31" x14ac:dyDescent="0.25">
      <c r="A21" t="s">
        <v>28</v>
      </c>
      <c r="B21" t="s">
        <v>47</v>
      </c>
      <c r="C21" s="10" t="s">
        <v>48</v>
      </c>
      <c r="D21" s="2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/>
      <c r="Y21" s="14"/>
      <c r="Z21" s="14"/>
      <c r="AA21" s="14"/>
      <c r="AB21" s="14"/>
      <c r="AC21" s="18">
        <f t="shared" si="0"/>
        <v>0</v>
      </c>
      <c r="AD21" s="32"/>
      <c r="AE21" s="15"/>
    </row>
    <row r="22" spans="1:31" x14ac:dyDescent="0.25">
      <c r="C22" s="10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8">
        <f t="shared" si="0"/>
        <v>0</v>
      </c>
      <c r="AD22" s="32"/>
      <c r="AE22" s="15"/>
    </row>
    <row r="23" spans="1:31" x14ac:dyDescent="0.25"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8">
        <f t="shared" si="0"/>
        <v>0</v>
      </c>
      <c r="AD23" s="32"/>
      <c r="AE23" s="15"/>
    </row>
    <row r="24" spans="1:31" x14ac:dyDescent="0.25">
      <c r="A24" t="s">
        <v>63</v>
      </c>
      <c r="B24" t="s">
        <v>73</v>
      </c>
      <c r="C24" s="10" t="s">
        <v>74</v>
      </c>
      <c r="D24" s="14">
        <v>0</v>
      </c>
      <c r="E24" s="14">
        <v>179</v>
      </c>
      <c r="F24" s="14">
        <v>216</v>
      </c>
      <c r="G24" s="14">
        <v>0</v>
      </c>
      <c r="H24" s="14">
        <v>177</v>
      </c>
      <c r="I24" s="14">
        <v>0</v>
      </c>
      <c r="J24" s="14">
        <v>0</v>
      </c>
      <c r="K24" s="14">
        <v>226</v>
      </c>
      <c r="L24" s="14">
        <v>0</v>
      </c>
      <c r="M24" s="14">
        <v>185</v>
      </c>
      <c r="N24" s="14">
        <v>181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277</v>
      </c>
      <c r="AA24" s="14">
        <v>0</v>
      </c>
      <c r="AB24" s="14"/>
      <c r="AC24" s="18"/>
      <c r="AD24" s="32">
        <f t="shared" si="1"/>
        <v>205.85714285714286</v>
      </c>
      <c r="AE24" s="15"/>
    </row>
    <row r="25" spans="1:31" x14ac:dyDescent="0.25">
      <c r="A25" t="s">
        <v>63</v>
      </c>
      <c r="B25" t="s">
        <v>75</v>
      </c>
      <c r="C25" s="10" t="s">
        <v>76</v>
      </c>
      <c r="D25" s="14">
        <v>166</v>
      </c>
      <c r="E25" s="14">
        <v>0</v>
      </c>
      <c r="F25" s="14">
        <v>0</v>
      </c>
      <c r="G25" s="14">
        <v>177</v>
      </c>
      <c r="H25" s="14">
        <v>190</v>
      </c>
      <c r="I25" s="14">
        <v>0</v>
      </c>
      <c r="J25" s="14">
        <v>202</v>
      </c>
      <c r="K25" s="14">
        <v>0</v>
      </c>
      <c r="L25" s="14">
        <v>0</v>
      </c>
      <c r="M25" s="14">
        <v>214</v>
      </c>
      <c r="N25" s="14">
        <v>158</v>
      </c>
      <c r="O25" s="14">
        <v>0</v>
      </c>
      <c r="P25" s="14">
        <v>199</v>
      </c>
      <c r="Q25" s="14">
        <v>167</v>
      </c>
      <c r="R25" s="14">
        <v>191</v>
      </c>
      <c r="S25" s="14">
        <v>0</v>
      </c>
      <c r="T25" s="14">
        <v>135</v>
      </c>
      <c r="U25" s="14">
        <v>193</v>
      </c>
      <c r="V25" s="14">
        <v>179</v>
      </c>
      <c r="W25" s="14">
        <v>190</v>
      </c>
      <c r="X25" s="14">
        <v>204</v>
      </c>
      <c r="Y25" s="14">
        <v>174</v>
      </c>
      <c r="Z25" s="14">
        <v>176</v>
      </c>
      <c r="AA25" s="14">
        <v>183</v>
      </c>
      <c r="AB25" s="14"/>
      <c r="AC25" s="18"/>
      <c r="AD25" s="32">
        <f t="shared" si="1"/>
        <v>182.23529411764707</v>
      </c>
      <c r="AE25" s="15"/>
    </row>
    <row r="26" spans="1:31" x14ac:dyDescent="0.25">
      <c r="A26" t="s">
        <v>63</v>
      </c>
      <c r="B26" t="s">
        <v>45</v>
      </c>
      <c r="C26" s="10" t="s">
        <v>77</v>
      </c>
      <c r="D26" s="14">
        <v>185</v>
      </c>
      <c r="E26" s="14">
        <v>186</v>
      </c>
      <c r="F26" s="14">
        <v>180</v>
      </c>
      <c r="G26" s="14">
        <v>155</v>
      </c>
      <c r="H26" s="14">
        <v>0</v>
      </c>
      <c r="I26" s="14">
        <v>213</v>
      </c>
      <c r="J26" s="14">
        <v>192</v>
      </c>
      <c r="K26" s="14">
        <v>0</v>
      </c>
      <c r="L26" s="14">
        <v>170</v>
      </c>
      <c r="M26" s="14">
        <v>234</v>
      </c>
      <c r="N26" s="14">
        <v>192</v>
      </c>
      <c r="O26" s="14">
        <v>0</v>
      </c>
      <c r="P26" s="14">
        <v>155</v>
      </c>
      <c r="Q26" s="14">
        <v>206</v>
      </c>
      <c r="R26" s="14">
        <v>234</v>
      </c>
      <c r="S26" s="14">
        <v>171</v>
      </c>
      <c r="T26" s="14">
        <v>256</v>
      </c>
      <c r="U26" s="14">
        <v>178</v>
      </c>
      <c r="V26" s="14">
        <v>191</v>
      </c>
      <c r="W26" s="14">
        <v>169</v>
      </c>
      <c r="X26" s="14">
        <v>201</v>
      </c>
      <c r="Y26" s="14">
        <v>0</v>
      </c>
      <c r="Z26" s="14">
        <v>0</v>
      </c>
      <c r="AA26" s="14">
        <v>201</v>
      </c>
      <c r="AB26" s="14"/>
      <c r="AC26" s="18">
        <f t="shared" si="0"/>
        <v>3669</v>
      </c>
      <c r="AD26" s="32">
        <f t="shared" si="1"/>
        <v>193.10526315789474</v>
      </c>
      <c r="AE26" s="15"/>
    </row>
    <row r="27" spans="1:31" x14ac:dyDescent="0.25">
      <c r="A27" t="s">
        <v>63</v>
      </c>
      <c r="B27" t="s">
        <v>78</v>
      </c>
      <c r="C27" s="10" t="s">
        <v>79</v>
      </c>
      <c r="D27" s="14">
        <v>165</v>
      </c>
      <c r="E27" s="14">
        <v>0</v>
      </c>
      <c r="F27" s="14">
        <v>212</v>
      </c>
      <c r="G27" s="14">
        <v>176</v>
      </c>
      <c r="H27" s="14">
        <v>0</v>
      </c>
      <c r="I27" s="14">
        <v>170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183</v>
      </c>
      <c r="P27" s="14">
        <v>216</v>
      </c>
      <c r="Q27" s="14">
        <v>187</v>
      </c>
      <c r="R27" s="14">
        <v>176</v>
      </c>
      <c r="S27" s="14">
        <v>0</v>
      </c>
      <c r="T27" s="14">
        <v>176</v>
      </c>
      <c r="U27" s="14">
        <v>0</v>
      </c>
      <c r="V27" s="14">
        <v>159</v>
      </c>
      <c r="W27" s="14">
        <v>190</v>
      </c>
      <c r="X27" s="14">
        <v>0</v>
      </c>
      <c r="Y27" s="14">
        <v>0</v>
      </c>
      <c r="Z27" s="14">
        <v>236</v>
      </c>
      <c r="AA27" s="14">
        <v>183</v>
      </c>
      <c r="AB27" s="14"/>
      <c r="AC27" s="18">
        <f t="shared" si="0"/>
        <v>2429</v>
      </c>
      <c r="AD27" s="32">
        <f t="shared" si="1"/>
        <v>186.84615384615384</v>
      </c>
      <c r="AE27" s="15"/>
    </row>
    <row r="28" spans="1:31" x14ac:dyDescent="0.25">
      <c r="A28" t="s">
        <v>63</v>
      </c>
      <c r="B28" t="s">
        <v>80</v>
      </c>
      <c r="C28" s="10" t="s">
        <v>81</v>
      </c>
      <c r="D28" s="14">
        <v>0</v>
      </c>
      <c r="E28" s="14">
        <v>165</v>
      </c>
      <c r="F28" s="14">
        <v>0</v>
      </c>
      <c r="G28" s="14">
        <v>0</v>
      </c>
      <c r="H28" s="14">
        <v>182</v>
      </c>
      <c r="I28" s="14">
        <v>0</v>
      </c>
      <c r="J28" s="14">
        <v>0</v>
      </c>
      <c r="K28" s="14">
        <v>0</v>
      </c>
      <c r="L28" s="14">
        <v>171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150</v>
      </c>
      <c r="Y28" s="14">
        <v>142</v>
      </c>
      <c r="Z28" s="14">
        <v>201</v>
      </c>
      <c r="AA28" s="14">
        <v>0</v>
      </c>
      <c r="AB28" s="14"/>
      <c r="AC28" s="18">
        <f t="shared" si="0"/>
        <v>1011</v>
      </c>
      <c r="AD28" s="32">
        <f t="shared" si="1"/>
        <v>168.5</v>
      </c>
      <c r="AE28" s="15"/>
    </row>
    <row r="29" spans="1:31" x14ac:dyDescent="0.25">
      <c r="A29" t="s">
        <v>63</v>
      </c>
      <c r="B29" t="s">
        <v>82</v>
      </c>
      <c r="C29" s="10" t="s">
        <v>83</v>
      </c>
      <c r="D29" s="14">
        <v>278</v>
      </c>
      <c r="E29" s="14">
        <v>277</v>
      </c>
      <c r="F29" s="14">
        <v>163</v>
      </c>
      <c r="G29" s="14">
        <v>208</v>
      </c>
      <c r="H29" s="14">
        <v>191</v>
      </c>
      <c r="I29" s="14">
        <v>0</v>
      </c>
      <c r="J29" s="14">
        <v>0</v>
      </c>
      <c r="K29" s="14">
        <v>228</v>
      </c>
      <c r="L29" s="14">
        <v>216</v>
      </c>
      <c r="M29" s="14">
        <v>231</v>
      </c>
      <c r="N29" s="14">
        <v>202</v>
      </c>
      <c r="O29" s="14">
        <v>168</v>
      </c>
      <c r="P29" s="14">
        <v>0</v>
      </c>
      <c r="Q29" s="14">
        <v>0</v>
      </c>
      <c r="R29" s="14">
        <v>195</v>
      </c>
      <c r="S29" s="14">
        <v>180</v>
      </c>
      <c r="T29" s="14">
        <v>199</v>
      </c>
      <c r="U29" s="14">
        <v>245</v>
      </c>
      <c r="V29" s="14">
        <v>178</v>
      </c>
      <c r="W29" s="14">
        <v>205</v>
      </c>
      <c r="X29" s="14">
        <v>194</v>
      </c>
      <c r="Y29" s="14">
        <v>165</v>
      </c>
      <c r="Z29" s="14">
        <v>0</v>
      </c>
      <c r="AA29" s="14">
        <v>175</v>
      </c>
      <c r="AB29" s="14"/>
      <c r="AC29" s="18">
        <f t="shared" si="0"/>
        <v>3898</v>
      </c>
      <c r="AD29" s="32">
        <f t="shared" si="1"/>
        <v>205.15789473684211</v>
      </c>
      <c r="AE29" s="15"/>
    </row>
    <row r="30" spans="1:31" x14ac:dyDescent="0.25">
      <c r="A30" t="s">
        <v>63</v>
      </c>
      <c r="B30" t="s">
        <v>84</v>
      </c>
      <c r="C30" s="10" t="s">
        <v>85</v>
      </c>
      <c r="D30" s="14">
        <v>196</v>
      </c>
      <c r="E30" s="14">
        <v>211</v>
      </c>
      <c r="F30" s="14">
        <v>0</v>
      </c>
      <c r="G30" s="14">
        <v>0</v>
      </c>
      <c r="H30" s="14">
        <v>242</v>
      </c>
      <c r="I30" s="14">
        <v>185</v>
      </c>
      <c r="J30" s="14">
        <v>225</v>
      </c>
      <c r="K30" s="14">
        <v>194</v>
      </c>
      <c r="L30" s="14">
        <v>0</v>
      </c>
      <c r="M30" s="14">
        <v>0</v>
      </c>
      <c r="N30" s="14">
        <v>180</v>
      </c>
      <c r="O30" s="14">
        <v>203</v>
      </c>
      <c r="P30" s="14">
        <v>189</v>
      </c>
      <c r="Q30" s="14">
        <v>194</v>
      </c>
      <c r="R30" s="14">
        <v>188</v>
      </c>
      <c r="S30" s="14">
        <v>157</v>
      </c>
      <c r="T30" s="14">
        <v>276</v>
      </c>
      <c r="U30" s="14">
        <v>179</v>
      </c>
      <c r="V30" s="14">
        <v>176</v>
      </c>
      <c r="W30" s="14">
        <v>0</v>
      </c>
      <c r="X30" s="14">
        <v>152</v>
      </c>
      <c r="Y30" s="14">
        <v>181</v>
      </c>
      <c r="Z30" s="14">
        <v>217</v>
      </c>
      <c r="AA30" s="14">
        <v>289</v>
      </c>
      <c r="AB30" s="14"/>
      <c r="AC30" s="18">
        <f t="shared" si="0"/>
        <v>3834</v>
      </c>
      <c r="AD30" s="32">
        <f t="shared" si="1"/>
        <v>201.78947368421052</v>
      </c>
      <c r="AE30" s="15"/>
    </row>
    <row r="31" spans="1:31" x14ac:dyDescent="0.25">
      <c r="A31" s="11"/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8">
        <f t="shared" si="0"/>
        <v>0</v>
      </c>
      <c r="AD31" s="32"/>
      <c r="AE31" s="15"/>
    </row>
    <row r="32" spans="1:31" x14ac:dyDescent="0.25">
      <c r="A32" s="11" t="s">
        <v>63</v>
      </c>
      <c r="B32" t="s">
        <v>86</v>
      </c>
      <c r="C32" s="10" t="s">
        <v>87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/>
      <c r="AC32" s="18">
        <f t="shared" si="0"/>
        <v>0</v>
      </c>
      <c r="AD32" s="32"/>
      <c r="AE32" s="15"/>
    </row>
    <row r="33" spans="1:31" x14ac:dyDescent="0.25">
      <c r="A33" s="11" t="s">
        <v>63</v>
      </c>
      <c r="B33" t="s">
        <v>88</v>
      </c>
      <c r="C33" s="10" t="s">
        <v>89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/>
      <c r="AC33" s="18">
        <f t="shared" si="0"/>
        <v>0</v>
      </c>
      <c r="AD33" s="32"/>
      <c r="AE33" s="15"/>
    </row>
    <row r="34" spans="1:31" x14ac:dyDescent="0.25">
      <c r="A34" s="11" t="s">
        <v>63</v>
      </c>
      <c r="B34" t="s">
        <v>90</v>
      </c>
      <c r="C34" s="10" t="s">
        <v>91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/>
      <c r="AC34" s="18">
        <f t="shared" si="0"/>
        <v>0</v>
      </c>
      <c r="AD34" s="32"/>
      <c r="AE34" s="15"/>
    </row>
    <row r="35" spans="1:31" x14ac:dyDescent="0.25">
      <c r="A35" s="11" t="s">
        <v>63</v>
      </c>
      <c r="B35" t="s">
        <v>92</v>
      </c>
      <c r="C35" s="10" t="s">
        <v>79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/>
      <c r="AC35" s="18">
        <f t="shared" si="0"/>
        <v>0</v>
      </c>
      <c r="AD35" s="32"/>
      <c r="AE35" s="15"/>
    </row>
    <row r="36" spans="1:31" x14ac:dyDescent="0.25">
      <c r="A36" s="11" t="s">
        <v>63</v>
      </c>
      <c r="B36" t="s">
        <v>93</v>
      </c>
      <c r="C36" s="10" t="s">
        <v>94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/>
      <c r="AC36" s="18">
        <f t="shared" si="0"/>
        <v>0</v>
      </c>
      <c r="AD36" s="32"/>
      <c r="AE36" s="15"/>
    </row>
    <row r="37" spans="1:31" x14ac:dyDescent="0.25">
      <c r="A37" s="11" t="s">
        <v>63</v>
      </c>
      <c r="B37" t="s">
        <v>95</v>
      </c>
      <c r="C37" s="10" t="s">
        <v>96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/>
      <c r="AC37" s="18">
        <f t="shared" si="0"/>
        <v>0</v>
      </c>
      <c r="AD37" s="32"/>
      <c r="AE37" s="15"/>
    </row>
    <row r="38" spans="1:31" x14ac:dyDescent="0.25">
      <c r="A38" s="11" t="s">
        <v>63</v>
      </c>
      <c r="B38" t="s">
        <v>97</v>
      </c>
      <c r="C38" s="10" t="s">
        <v>98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/>
      <c r="AC38" s="18">
        <f t="shared" si="0"/>
        <v>0</v>
      </c>
      <c r="AD38" s="32"/>
      <c r="AE38" s="15"/>
    </row>
    <row r="39" spans="1:31" x14ac:dyDescent="0.25">
      <c r="A39" s="11" t="s">
        <v>63</v>
      </c>
      <c r="B39" t="s">
        <v>39</v>
      </c>
      <c r="C39" s="10" t="s">
        <v>99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/>
      <c r="AC39" s="18">
        <f t="shared" si="0"/>
        <v>0</v>
      </c>
      <c r="AD39" s="32"/>
      <c r="AE39" s="15"/>
    </row>
    <row r="40" spans="1:31" x14ac:dyDescent="0.25">
      <c r="A40" s="11" t="s">
        <v>63</v>
      </c>
      <c r="B40" t="s">
        <v>100</v>
      </c>
      <c r="C40" s="10" t="s">
        <v>101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/>
      <c r="AC40" s="18">
        <f t="shared" si="0"/>
        <v>0</v>
      </c>
      <c r="AD40" s="32"/>
      <c r="AE40" s="15"/>
    </row>
    <row r="41" spans="1:31" x14ac:dyDescent="0.25">
      <c r="A41" s="11" t="s">
        <v>63</v>
      </c>
      <c r="B41" t="s">
        <v>102</v>
      </c>
      <c r="C41" s="30" t="s">
        <v>103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/>
      <c r="AC41" s="18">
        <f t="shared" si="0"/>
        <v>0</v>
      </c>
      <c r="AD41" s="32"/>
      <c r="AE41" s="15"/>
    </row>
    <row r="42" spans="1:31" x14ac:dyDescent="0.25">
      <c r="C42" s="10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8">
        <f t="shared" si="0"/>
        <v>0</v>
      </c>
      <c r="AD42" s="32"/>
      <c r="AE42" s="15"/>
    </row>
    <row r="43" spans="1:31" x14ac:dyDescent="0.25">
      <c r="C43" s="1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8">
        <f t="shared" si="0"/>
        <v>0</v>
      </c>
      <c r="AD43" s="32"/>
      <c r="AE43" s="15"/>
    </row>
    <row r="44" spans="1:31" x14ac:dyDescent="0.25">
      <c r="A44" t="s">
        <v>104</v>
      </c>
      <c r="B44" t="s">
        <v>118</v>
      </c>
      <c r="C44" s="10" t="s">
        <v>119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109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/>
      <c r="AC44" s="18"/>
      <c r="AD44" s="32">
        <f t="shared" si="1"/>
        <v>109</v>
      </c>
      <c r="AE44" s="15"/>
    </row>
    <row r="45" spans="1:31" x14ac:dyDescent="0.25">
      <c r="A45" t="s">
        <v>104</v>
      </c>
      <c r="B45" t="s">
        <v>120</v>
      </c>
      <c r="C45" s="10" t="s">
        <v>121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/>
      <c r="AC45" s="18"/>
      <c r="AD45" s="32"/>
      <c r="AE45" s="15"/>
    </row>
    <row r="46" spans="1:31" x14ac:dyDescent="0.25">
      <c r="A46" t="s">
        <v>104</v>
      </c>
      <c r="B46" t="s">
        <v>122</v>
      </c>
      <c r="C46" s="10" t="s">
        <v>123</v>
      </c>
      <c r="D46" s="14">
        <v>148</v>
      </c>
      <c r="E46" s="14">
        <v>185</v>
      </c>
      <c r="F46" s="14">
        <v>125</v>
      </c>
      <c r="G46" s="14">
        <v>142</v>
      </c>
      <c r="H46" s="14">
        <v>186</v>
      </c>
      <c r="I46" s="14">
        <v>163</v>
      </c>
      <c r="J46" s="14">
        <v>146</v>
      </c>
      <c r="K46" s="14">
        <v>154</v>
      </c>
      <c r="L46" s="14">
        <v>148</v>
      </c>
      <c r="M46" s="14">
        <v>202</v>
      </c>
      <c r="N46" s="14">
        <v>156</v>
      </c>
      <c r="O46" s="14">
        <v>134</v>
      </c>
      <c r="P46" s="14">
        <v>134</v>
      </c>
      <c r="Q46" s="14">
        <v>128</v>
      </c>
      <c r="R46" s="14">
        <v>146</v>
      </c>
      <c r="S46" s="14">
        <v>182</v>
      </c>
      <c r="T46" s="14">
        <v>166</v>
      </c>
      <c r="U46" s="14">
        <v>168</v>
      </c>
      <c r="V46" s="14">
        <v>176</v>
      </c>
      <c r="W46" s="14">
        <v>199</v>
      </c>
      <c r="X46" s="14">
        <v>167</v>
      </c>
      <c r="Y46" s="14">
        <v>158</v>
      </c>
      <c r="Z46" s="14">
        <v>168</v>
      </c>
      <c r="AA46" s="14">
        <v>138</v>
      </c>
      <c r="AB46" s="14"/>
      <c r="AC46" s="18">
        <f t="shared" si="0"/>
        <v>3819</v>
      </c>
      <c r="AD46" s="32">
        <f t="shared" si="1"/>
        <v>159.125</v>
      </c>
      <c r="AE46" s="15"/>
    </row>
    <row r="47" spans="1:31" x14ac:dyDescent="0.25">
      <c r="A47" t="s">
        <v>104</v>
      </c>
      <c r="B47" t="s">
        <v>124</v>
      </c>
      <c r="C47" s="10" t="s">
        <v>125</v>
      </c>
      <c r="D47" s="14">
        <v>153</v>
      </c>
      <c r="E47" s="14">
        <v>136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142</v>
      </c>
      <c r="O47" s="14">
        <v>188</v>
      </c>
      <c r="P47" s="14">
        <v>133</v>
      </c>
      <c r="Q47" s="14">
        <v>128</v>
      </c>
      <c r="R47" s="14">
        <v>157</v>
      </c>
      <c r="S47" s="14">
        <v>144</v>
      </c>
      <c r="T47" s="14">
        <v>129</v>
      </c>
      <c r="U47" s="14">
        <v>0</v>
      </c>
      <c r="V47" s="14">
        <v>146</v>
      </c>
      <c r="W47" s="14">
        <v>139</v>
      </c>
      <c r="X47" s="14">
        <v>0</v>
      </c>
      <c r="Y47" s="14">
        <v>0</v>
      </c>
      <c r="Z47" s="14">
        <v>0</v>
      </c>
      <c r="AA47" s="14">
        <v>0</v>
      </c>
      <c r="AB47" s="14"/>
      <c r="AC47" s="18">
        <f t="shared" si="0"/>
        <v>1595</v>
      </c>
      <c r="AD47" s="32">
        <f t="shared" si="1"/>
        <v>145</v>
      </c>
      <c r="AE47" s="15"/>
    </row>
    <row r="48" spans="1:31" x14ac:dyDescent="0.25">
      <c r="A48" t="s">
        <v>104</v>
      </c>
      <c r="B48" t="s">
        <v>126</v>
      </c>
      <c r="C48" s="10" t="s">
        <v>111</v>
      </c>
      <c r="D48" s="14">
        <v>159</v>
      </c>
      <c r="E48" s="14">
        <v>150</v>
      </c>
      <c r="F48" s="14">
        <v>90</v>
      </c>
      <c r="G48" s="14">
        <v>111</v>
      </c>
      <c r="H48" s="14">
        <v>205</v>
      </c>
      <c r="I48" s="14">
        <v>182</v>
      </c>
      <c r="J48" s="14">
        <v>166</v>
      </c>
      <c r="K48" s="14">
        <v>150</v>
      </c>
      <c r="L48" s="14">
        <v>180</v>
      </c>
      <c r="M48" s="14">
        <v>214</v>
      </c>
      <c r="N48" s="14">
        <v>139</v>
      </c>
      <c r="O48" s="14">
        <v>132</v>
      </c>
      <c r="P48" s="14">
        <v>161</v>
      </c>
      <c r="Q48" s="14">
        <v>120</v>
      </c>
      <c r="R48" s="14">
        <v>200</v>
      </c>
      <c r="S48" s="14">
        <v>163</v>
      </c>
      <c r="T48" s="14">
        <v>172</v>
      </c>
      <c r="U48" s="14">
        <v>141</v>
      </c>
      <c r="V48" s="14">
        <v>190</v>
      </c>
      <c r="W48" s="14">
        <v>177</v>
      </c>
      <c r="X48" s="14">
        <v>200</v>
      </c>
      <c r="Y48" s="14">
        <v>155</v>
      </c>
      <c r="Z48" s="14">
        <v>233</v>
      </c>
      <c r="AA48" s="14">
        <v>161</v>
      </c>
      <c r="AB48" s="14"/>
      <c r="AC48" s="18">
        <f t="shared" si="0"/>
        <v>3951</v>
      </c>
      <c r="AD48" s="32">
        <f t="shared" si="1"/>
        <v>164.625</v>
      </c>
      <c r="AE48" s="15"/>
    </row>
    <row r="49" spans="1:31" x14ac:dyDescent="0.25">
      <c r="A49" t="s">
        <v>104</v>
      </c>
      <c r="B49" t="s">
        <v>127</v>
      </c>
      <c r="C49" s="10" t="s">
        <v>128</v>
      </c>
      <c r="D49" s="14">
        <v>93</v>
      </c>
      <c r="E49" s="14">
        <v>113</v>
      </c>
      <c r="F49" s="14">
        <v>91</v>
      </c>
      <c r="G49" s="14">
        <v>127</v>
      </c>
      <c r="H49" s="14">
        <v>101</v>
      </c>
      <c r="I49" s="14">
        <v>131</v>
      </c>
      <c r="J49" s="14">
        <v>0</v>
      </c>
      <c r="K49" s="14">
        <v>99</v>
      </c>
      <c r="L49" s="14">
        <v>0</v>
      </c>
      <c r="M49" s="14">
        <v>0</v>
      </c>
      <c r="N49" s="14">
        <v>134</v>
      </c>
      <c r="O49" s="14">
        <v>97</v>
      </c>
      <c r="P49" s="14">
        <v>0</v>
      </c>
      <c r="Q49" s="14">
        <v>0</v>
      </c>
      <c r="R49" s="14">
        <v>104</v>
      </c>
      <c r="S49" s="14">
        <v>0</v>
      </c>
      <c r="T49" s="14">
        <v>122</v>
      </c>
      <c r="U49" s="14">
        <v>0</v>
      </c>
      <c r="V49" s="14">
        <v>109</v>
      </c>
      <c r="W49" s="14">
        <v>0</v>
      </c>
      <c r="X49" s="14">
        <v>152</v>
      </c>
      <c r="Y49" s="14">
        <v>112</v>
      </c>
      <c r="Z49" s="14">
        <v>113</v>
      </c>
      <c r="AA49" s="14">
        <v>118</v>
      </c>
      <c r="AB49" s="14"/>
      <c r="AC49" s="18">
        <f t="shared" si="0"/>
        <v>1816</v>
      </c>
      <c r="AD49" s="32">
        <f t="shared" si="1"/>
        <v>113.5</v>
      </c>
      <c r="AE49" s="15"/>
    </row>
    <row r="50" spans="1:31" x14ac:dyDescent="0.25">
      <c r="A50" t="s">
        <v>104</v>
      </c>
      <c r="B50" t="s">
        <v>129</v>
      </c>
      <c r="C50" s="10" t="s">
        <v>130</v>
      </c>
      <c r="D50" s="14">
        <v>0</v>
      </c>
      <c r="E50" s="14">
        <v>0</v>
      </c>
      <c r="F50" s="14">
        <v>134</v>
      </c>
      <c r="G50" s="14">
        <v>110</v>
      </c>
      <c r="H50" s="14">
        <v>0</v>
      </c>
      <c r="I50" s="14">
        <v>108</v>
      </c>
      <c r="J50" s="14">
        <v>99</v>
      </c>
      <c r="K50" s="14">
        <v>133</v>
      </c>
      <c r="L50" s="14">
        <v>0</v>
      </c>
      <c r="M50" s="14">
        <v>103</v>
      </c>
      <c r="N50" s="14">
        <v>0</v>
      </c>
      <c r="O50" s="14">
        <v>106</v>
      </c>
      <c r="P50" s="14">
        <v>0</v>
      </c>
      <c r="Q50" s="14">
        <v>0</v>
      </c>
      <c r="R50" s="14">
        <v>0</v>
      </c>
      <c r="S50" s="14">
        <v>84</v>
      </c>
      <c r="T50" s="14">
        <v>0</v>
      </c>
      <c r="U50" s="14">
        <v>111</v>
      </c>
      <c r="V50" s="14">
        <v>0</v>
      </c>
      <c r="W50" s="14">
        <v>118</v>
      </c>
      <c r="X50" s="14">
        <v>138</v>
      </c>
      <c r="Y50" s="14">
        <v>101</v>
      </c>
      <c r="Z50" s="14">
        <v>107</v>
      </c>
      <c r="AA50" s="14">
        <v>50</v>
      </c>
      <c r="AB50" s="14"/>
      <c r="AC50" s="18">
        <f t="shared" si="0"/>
        <v>1502</v>
      </c>
      <c r="AD50" s="32">
        <f t="shared" si="1"/>
        <v>107.28571428571429</v>
      </c>
      <c r="AE50" s="15"/>
    </row>
    <row r="51" spans="1:31" x14ac:dyDescent="0.25">
      <c r="A51" t="s">
        <v>104</v>
      </c>
      <c r="B51" t="s">
        <v>131</v>
      </c>
      <c r="C51" s="10" t="s">
        <v>132</v>
      </c>
      <c r="D51" s="14">
        <v>177</v>
      </c>
      <c r="E51" s="14">
        <v>108</v>
      </c>
      <c r="F51" s="14">
        <v>146</v>
      </c>
      <c r="G51" s="14">
        <v>143</v>
      </c>
      <c r="H51" s="14">
        <v>133</v>
      </c>
      <c r="I51" s="14">
        <v>0</v>
      </c>
      <c r="J51" s="14">
        <v>90</v>
      </c>
      <c r="K51" s="14">
        <v>90</v>
      </c>
      <c r="L51" s="14">
        <v>135</v>
      </c>
      <c r="M51" s="14">
        <v>0</v>
      </c>
      <c r="N51" s="14">
        <v>121</v>
      </c>
      <c r="O51" s="14">
        <v>0</v>
      </c>
      <c r="P51" s="14">
        <v>114</v>
      </c>
      <c r="Q51" s="14">
        <v>157</v>
      </c>
      <c r="R51" s="14">
        <v>143</v>
      </c>
      <c r="S51" s="14">
        <v>133</v>
      </c>
      <c r="T51" s="14">
        <v>211</v>
      </c>
      <c r="U51" s="14">
        <v>120</v>
      </c>
      <c r="V51" s="14">
        <v>164</v>
      </c>
      <c r="W51" s="14">
        <v>158</v>
      </c>
      <c r="X51" s="14">
        <v>134</v>
      </c>
      <c r="Y51" s="14">
        <v>147</v>
      </c>
      <c r="Z51" s="14">
        <v>136</v>
      </c>
      <c r="AA51" s="14">
        <v>121</v>
      </c>
      <c r="AB51" s="14"/>
      <c r="AC51" s="18">
        <f t="shared" si="0"/>
        <v>2881</v>
      </c>
      <c r="AD51" s="32">
        <f t="shared" si="1"/>
        <v>137.1904761904762</v>
      </c>
      <c r="AE51" s="15"/>
    </row>
    <row r="52" spans="1:31" x14ac:dyDescent="0.25"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8">
        <f t="shared" si="0"/>
        <v>0</v>
      </c>
      <c r="AD52" s="32"/>
      <c r="AE52" s="15"/>
    </row>
    <row r="53" spans="1:31" x14ac:dyDescent="0.25">
      <c r="C53" s="1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8">
        <f t="shared" si="0"/>
        <v>0</v>
      </c>
      <c r="AD53" s="32"/>
      <c r="AE53" s="15"/>
    </row>
    <row r="54" spans="1:31" x14ac:dyDescent="0.25">
      <c r="A54" t="s">
        <v>133</v>
      </c>
      <c r="B54" t="s">
        <v>172</v>
      </c>
      <c r="C54" s="10" t="s">
        <v>173</v>
      </c>
      <c r="D54" s="14">
        <v>129</v>
      </c>
      <c r="E54" s="14">
        <v>152</v>
      </c>
      <c r="F54" s="14">
        <v>224</v>
      </c>
      <c r="G54" s="14">
        <v>191</v>
      </c>
      <c r="H54" s="14">
        <v>183</v>
      </c>
      <c r="I54" s="14">
        <v>148</v>
      </c>
      <c r="J54" s="14">
        <v>181</v>
      </c>
      <c r="K54" s="14">
        <v>219</v>
      </c>
      <c r="L54" s="14">
        <v>0</v>
      </c>
      <c r="M54" s="14">
        <v>0</v>
      </c>
      <c r="N54" s="14">
        <v>160</v>
      </c>
      <c r="O54" s="14">
        <v>255</v>
      </c>
      <c r="P54" s="14">
        <v>168</v>
      </c>
      <c r="Q54" s="14">
        <v>165</v>
      </c>
      <c r="R54" s="14">
        <v>208</v>
      </c>
      <c r="S54" s="14">
        <v>183</v>
      </c>
      <c r="T54" s="14">
        <v>190</v>
      </c>
      <c r="U54" s="14">
        <v>169</v>
      </c>
      <c r="V54" s="14">
        <v>135</v>
      </c>
      <c r="W54" s="14">
        <v>150</v>
      </c>
      <c r="X54" s="14"/>
      <c r="Y54" s="14"/>
      <c r="Z54" s="14"/>
      <c r="AA54" s="14"/>
      <c r="AB54" s="14"/>
      <c r="AC54" s="18">
        <f t="shared" si="0"/>
        <v>3210</v>
      </c>
      <c r="AD54" s="32">
        <f t="shared" si="1"/>
        <v>178.33333333333334</v>
      </c>
      <c r="AE54" s="15"/>
    </row>
    <row r="55" spans="1:31" x14ac:dyDescent="0.25">
      <c r="A55" t="s">
        <v>133</v>
      </c>
      <c r="B55" t="s">
        <v>131</v>
      </c>
      <c r="C55" s="10" t="s">
        <v>174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/>
      <c r="Y55" s="14"/>
      <c r="Z55" s="14"/>
      <c r="AA55" s="14"/>
      <c r="AB55" s="14"/>
      <c r="AC55" s="18">
        <f t="shared" si="0"/>
        <v>0</v>
      </c>
      <c r="AD55" s="32"/>
      <c r="AE55" s="15"/>
    </row>
    <row r="56" spans="1:31" x14ac:dyDescent="0.25">
      <c r="A56" t="s">
        <v>133</v>
      </c>
      <c r="B56" t="s">
        <v>175</v>
      </c>
      <c r="C56" s="10" t="s">
        <v>176</v>
      </c>
      <c r="D56" s="14">
        <v>236</v>
      </c>
      <c r="E56" s="14">
        <v>226</v>
      </c>
      <c r="F56" s="14">
        <v>180</v>
      </c>
      <c r="G56" s="14">
        <v>191</v>
      </c>
      <c r="H56" s="14">
        <v>174</v>
      </c>
      <c r="I56" s="14">
        <v>220</v>
      </c>
      <c r="J56" s="14">
        <v>172</v>
      </c>
      <c r="K56" s="14">
        <v>160</v>
      </c>
      <c r="L56" s="14">
        <v>136</v>
      </c>
      <c r="M56" s="14">
        <v>167</v>
      </c>
      <c r="N56" s="14">
        <v>182</v>
      </c>
      <c r="O56" s="14">
        <v>210</v>
      </c>
      <c r="P56" s="14">
        <v>155</v>
      </c>
      <c r="Q56" s="14">
        <v>136</v>
      </c>
      <c r="R56" s="14">
        <v>129</v>
      </c>
      <c r="S56" s="14">
        <v>0</v>
      </c>
      <c r="T56" s="14">
        <v>150</v>
      </c>
      <c r="U56" s="14">
        <v>171</v>
      </c>
      <c r="V56" s="14">
        <v>0</v>
      </c>
      <c r="W56" s="14">
        <v>128</v>
      </c>
      <c r="X56" s="14"/>
      <c r="Y56" s="14"/>
      <c r="Z56" s="14"/>
      <c r="AA56" s="14"/>
      <c r="AB56" s="14"/>
      <c r="AC56" s="18">
        <f t="shared" si="0"/>
        <v>3123</v>
      </c>
      <c r="AD56" s="32">
        <f t="shared" si="1"/>
        <v>173.5</v>
      </c>
      <c r="AE56" s="15"/>
    </row>
    <row r="57" spans="1:31" x14ac:dyDescent="0.25">
      <c r="A57" t="s">
        <v>133</v>
      </c>
      <c r="B57" t="s">
        <v>177</v>
      </c>
      <c r="C57" s="10" t="s">
        <v>176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/>
      <c r="Y57" s="14"/>
      <c r="Z57" s="14"/>
      <c r="AA57" s="14"/>
      <c r="AB57" s="14"/>
      <c r="AC57" s="18">
        <f t="shared" si="0"/>
        <v>0</v>
      </c>
      <c r="AD57" s="32"/>
      <c r="AE57" s="15"/>
    </row>
    <row r="58" spans="1:31" x14ac:dyDescent="0.25">
      <c r="A58" t="s">
        <v>133</v>
      </c>
      <c r="B58" t="s">
        <v>178</v>
      </c>
      <c r="C58" s="10" t="s">
        <v>17</v>
      </c>
      <c r="D58" s="14">
        <v>198</v>
      </c>
      <c r="E58" s="14">
        <v>192</v>
      </c>
      <c r="F58" s="14">
        <v>193</v>
      </c>
      <c r="G58" s="14">
        <v>191</v>
      </c>
      <c r="H58" s="14">
        <v>158</v>
      </c>
      <c r="I58" s="14">
        <v>204</v>
      </c>
      <c r="J58" s="14">
        <v>182</v>
      </c>
      <c r="K58" s="14">
        <v>145</v>
      </c>
      <c r="L58" s="14">
        <v>161</v>
      </c>
      <c r="M58" s="14">
        <v>168</v>
      </c>
      <c r="N58" s="14">
        <v>163</v>
      </c>
      <c r="O58" s="14">
        <v>217</v>
      </c>
      <c r="P58" s="14">
        <v>0</v>
      </c>
      <c r="Q58" s="14">
        <v>118</v>
      </c>
      <c r="R58" s="14">
        <v>145</v>
      </c>
      <c r="S58" s="14">
        <v>180</v>
      </c>
      <c r="T58" s="14">
        <v>190</v>
      </c>
      <c r="U58" s="14">
        <v>187</v>
      </c>
      <c r="V58" s="14">
        <v>148</v>
      </c>
      <c r="W58" s="14">
        <v>186</v>
      </c>
      <c r="X58" s="14"/>
      <c r="Y58" s="14"/>
      <c r="Z58" s="14"/>
      <c r="AA58" s="14"/>
      <c r="AB58" s="14"/>
      <c r="AC58" s="18">
        <f t="shared" si="0"/>
        <v>3326</v>
      </c>
      <c r="AD58" s="32">
        <f t="shared" si="1"/>
        <v>175.05263157894737</v>
      </c>
      <c r="AE58" s="15"/>
    </row>
    <row r="59" spans="1:31" x14ac:dyDescent="0.25">
      <c r="A59" t="s">
        <v>133</v>
      </c>
      <c r="B59" t="s">
        <v>179</v>
      </c>
      <c r="C59" s="10" t="s">
        <v>180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/>
      <c r="Y59" s="14"/>
      <c r="Z59" s="14"/>
      <c r="AA59" s="14"/>
      <c r="AB59" s="14"/>
      <c r="AC59" s="18">
        <f t="shared" si="0"/>
        <v>0</v>
      </c>
      <c r="AD59" s="32"/>
      <c r="AE59" s="15"/>
    </row>
    <row r="60" spans="1:31" x14ac:dyDescent="0.25">
      <c r="A60" t="s">
        <v>133</v>
      </c>
      <c r="B60" t="s">
        <v>181</v>
      </c>
      <c r="C60" s="10" t="s">
        <v>182</v>
      </c>
      <c r="D60" s="14">
        <v>157</v>
      </c>
      <c r="E60" s="14">
        <v>213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147</v>
      </c>
      <c r="T60" s="14">
        <v>0</v>
      </c>
      <c r="U60" s="14">
        <v>194</v>
      </c>
      <c r="V60" s="14">
        <v>0</v>
      </c>
      <c r="W60" s="14">
        <v>164</v>
      </c>
      <c r="X60" s="14"/>
      <c r="Y60" s="14"/>
      <c r="Z60" s="14"/>
      <c r="AA60" s="14"/>
      <c r="AB60" s="14"/>
      <c r="AC60" s="18">
        <f t="shared" si="0"/>
        <v>875</v>
      </c>
      <c r="AD60" s="32">
        <f t="shared" si="1"/>
        <v>175</v>
      </c>
      <c r="AE60" s="15"/>
    </row>
    <row r="61" spans="1:31" x14ac:dyDescent="0.25">
      <c r="A61" t="s">
        <v>133</v>
      </c>
      <c r="B61" t="s">
        <v>24</v>
      </c>
      <c r="C61" s="10" t="s">
        <v>183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/>
      <c r="Y61" s="14"/>
      <c r="Z61" s="14"/>
      <c r="AA61" s="14"/>
      <c r="AB61" s="14"/>
      <c r="AC61" s="18">
        <f t="shared" si="0"/>
        <v>0</v>
      </c>
      <c r="AD61" s="32"/>
      <c r="AE61" s="15"/>
    </row>
    <row r="62" spans="1:31" x14ac:dyDescent="0.25">
      <c r="A62" t="s">
        <v>133</v>
      </c>
      <c r="B62" t="s">
        <v>184</v>
      </c>
      <c r="C62" s="10" t="s">
        <v>185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/>
      <c r="Y62" s="14"/>
      <c r="Z62" s="14"/>
      <c r="AA62" s="14"/>
      <c r="AB62" s="14"/>
      <c r="AC62" s="18">
        <f t="shared" si="0"/>
        <v>0</v>
      </c>
      <c r="AD62" s="32"/>
      <c r="AE62" s="15"/>
    </row>
    <row r="63" spans="1:31" x14ac:dyDescent="0.25">
      <c r="A63" t="s">
        <v>133</v>
      </c>
      <c r="B63" t="s">
        <v>186</v>
      </c>
      <c r="C63" s="10" t="s">
        <v>187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/>
      <c r="Y63" s="14"/>
      <c r="Z63" s="14"/>
      <c r="AA63" s="14"/>
      <c r="AB63" s="14"/>
      <c r="AC63" s="18">
        <f t="shared" si="0"/>
        <v>0</v>
      </c>
      <c r="AD63" s="32"/>
      <c r="AE63" s="15"/>
    </row>
    <row r="64" spans="1:31" x14ac:dyDescent="0.25">
      <c r="A64" t="s">
        <v>133</v>
      </c>
      <c r="B64" t="s">
        <v>37</v>
      </c>
      <c r="C64" s="10" t="s">
        <v>153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/>
      <c r="Y64" s="14"/>
      <c r="Z64" s="14"/>
      <c r="AA64" s="14"/>
      <c r="AB64" s="14"/>
      <c r="AC64" s="18">
        <f t="shared" si="0"/>
        <v>0</v>
      </c>
      <c r="AD64" s="32"/>
      <c r="AE64" s="15"/>
    </row>
    <row r="65" spans="1:31" x14ac:dyDescent="0.25">
      <c r="A65" t="s">
        <v>133</v>
      </c>
      <c r="B65" t="s">
        <v>188</v>
      </c>
      <c r="C65" s="10" t="s">
        <v>189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/>
      <c r="Y65" s="14"/>
      <c r="Z65" s="14"/>
      <c r="AA65" s="14"/>
      <c r="AB65" s="14"/>
      <c r="AC65" s="18">
        <f t="shared" si="0"/>
        <v>0</v>
      </c>
      <c r="AD65" s="32"/>
      <c r="AE65" s="15"/>
    </row>
    <row r="66" spans="1:31" x14ac:dyDescent="0.25">
      <c r="A66" t="s">
        <v>133</v>
      </c>
      <c r="B66" t="s">
        <v>190</v>
      </c>
      <c r="C66" s="10" t="s">
        <v>191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/>
      <c r="Y66" s="14"/>
      <c r="Z66" s="14"/>
      <c r="AA66" s="14"/>
      <c r="AB66" s="14"/>
      <c r="AC66" s="18">
        <f t="shared" si="0"/>
        <v>0</v>
      </c>
      <c r="AD66" s="32"/>
      <c r="AE66" s="15"/>
    </row>
    <row r="67" spans="1:31" x14ac:dyDescent="0.25">
      <c r="A67" t="s">
        <v>133</v>
      </c>
      <c r="B67" t="s">
        <v>192</v>
      </c>
      <c r="C67" s="10" t="s">
        <v>193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/>
      <c r="Y67" s="14"/>
      <c r="Z67" s="14"/>
      <c r="AA67" s="14"/>
      <c r="AB67" s="14"/>
      <c r="AC67" s="18">
        <f t="shared" si="0"/>
        <v>0</v>
      </c>
      <c r="AD67" s="32"/>
      <c r="AE67" s="15"/>
    </row>
    <row r="68" spans="1:31" x14ac:dyDescent="0.25">
      <c r="A68" t="s">
        <v>133</v>
      </c>
      <c r="B68" t="s">
        <v>177</v>
      </c>
      <c r="C68" s="10" t="s">
        <v>194</v>
      </c>
      <c r="D68" s="14">
        <v>0</v>
      </c>
      <c r="E68" s="14">
        <v>0</v>
      </c>
      <c r="F68" s="14">
        <v>173</v>
      </c>
      <c r="G68" s="14">
        <v>167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/>
      <c r="Y68" s="14"/>
      <c r="Z68" s="14"/>
      <c r="AA68" s="14"/>
      <c r="AB68" s="14"/>
      <c r="AC68" s="18">
        <f t="shared" si="0"/>
        <v>340</v>
      </c>
      <c r="AD68" s="32">
        <f t="shared" si="1"/>
        <v>170</v>
      </c>
      <c r="AE68" s="15"/>
    </row>
    <row r="69" spans="1:31" x14ac:dyDescent="0.25">
      <c r="A69" t="s">
        <v>133</v>
      </c>
      <c r="B69" t="s">
        <v>192</v>
      </c>
      <c r="C69" s="10" t="s">
        <v>195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/>
      <c r="Y69" s="14"/>
      <c r="Z69" s="14"/>
      <c r="AA69" s="14"/>
      <c r="AB69" s="14"/>
      <c r="AC69" s="18">
        <f t="shared" si="0"/>
        <v>0</v>
      </c>
      <c r="AD69" s="32"/>
      <c r="AE69" s="15"/>
    </row>
    <row r="70" spans="1:31" x14ac:dyDescent="0.25">
      <c r="A70" t="s">
        <v>133</v>
      </c>
      <c r="B70" t="s">
        <v>35</v>
      </c>
      <c r="C70" s="10" t="s">
        <v>166</v>
      </c>
      <c r="D70" s="14">
        <v>173</v>
      </c>
      <c r="E70" s="14">
        <v>169</v>
      </c>
      <c r="F70" s="14">
        <v>203</v>
      </c>
      <c r="G70" s="14">
        <v>180</v>
      </c>
      <c r="H70" s="14">
        <v>213</v>
      </c>
      <c r="I70" s="14">
        <v>195</v>
      </c>
      <c r="J70" s="14">
        <v>154</v>
      </c>
      <c r="K70" s="14">
        <v>149</v>
      </c>
      <c r="L70" s="14">
        <v>186</v>
      </c>
      <c r="M70" s="14">
        <v>210</v>
      </c>
      <c r="N70" s="14">
        <v>220</v>
      </c>
      <c r="O70" s="14">
        <v>178</v>
      </c>
      <c r="P70" s="14">
        <v>245</v>
      </c>
      <c r="Q70" s="14">
        <v>167</v>
      </c>
      <c r="R70" s="14">
        <v>172</v>
      </c>
      <c r="S70" s="14">
        <v>211</v>
      </c>
      <c r="T70" s="14">
        <v>173</v>
      </c>
      <c r="U70" s="14">
        <v>195</v>
      </c>
      <c r="V70" s="14">
        <v>149</v>
      </c>
      <c r="W70" s="14">
        <v>164</v>
      </c>
      <c r="X70" s="14"/>
      <c r="Y70" s="14"/>
      <c r="Z70" s="14"/>
      <c r="AA70" s="14"/>
      <c r="AB70" s="14"/>
      <c r="AC70" s="18">
        <f t="shared" si="0"/>
        <v>3706</v>
      </c>
      <c r="AD70" s="32">
        <f t="shared" ref="AD70:AD135" si="2">AVERAGEIF(D70:AB70,"&lt;&gt;0")</f>
        <v>185.3</v>
      </c>
      <c r="AE70" s="15"/>
    </row>
    <row r="71" spans="1:31" x14ac:dyDescent="0.25">
      <c r="A71" t="s">
        <v>133</v>
      </c>
      <c r="B71" t="s">
        <v>92</v>
      </c>
      <c r="C71" s="10" t="s">
        <v>196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143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/>
      <c r="Y71" s="14"/>
      <c r="Z71" s="14"/>
      <c r="AA71" s="14"/>
      <c r="AB71" s="14"/>
      <c r="AC71" s="18">
        <f t="shared" si="0"/>
        <v>143</v>
      </c>
      <c r="AD71" s="32">
        <f t="shared" si="2"/>
        <v>143</v>
      </c>
      <c r="AE71" s="15"/>
    </row>
    <row r="72" spans="1:31" x14ac:dyDescent="0.25">
      <c r="A72" t="s">
        <v>133</v>
      </c>
      <c r="B72" t="s">
        <v>95</v>
      </c>
      <c r="C72" s="10" t="s">
        <v>197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181</v>
      </c>
      <c r="J72" s="14">
        <v>222</v>
      </c>
      <c r="K72" s="14">
        <v>0</v>
      </c>
      <c r="L72" s="14">
        <v>179</v>
      </c>
      <c r="M72" s="14">
        <v>180</v>
      </c>
      <c r="N72" s="14">
        <v>0</v>
      </c>
      <c r="O72" s="14">
        <v>162</v>
      </c>
      <c r="P72" s="14">
        <v>226</v>
      </c>
      <c r="Q72" s="14">
        <v>175</v>
      </c>
      <c r="R72" s="14">
        <v>160</v>
      </c>
      <c r="S72" s="14">
        <v>216</v>
      </c>
      <c r="T72" s="14">
        <v>138</v>
      </c>
      <c r="U72" s="14">
        <v>0</v>
      </c>
      <c r="V72" s="14">
        <v>143</v>
      </c>
      <c r="W72" s="14">
        <v>0</v>
      </c>
      <c r="X72" s="14"/>
      <c r="Y72" s="14"/>
      <c r="Z72" s="14"/>
      <c r="AA72" s="14"/>
      <c r="AB72" s="14"/>
      <c r="AC72" s="18">
        <f t="shared" si="0"/>
        <v>1982</v>
      </c>
      <c r="AD72" s="32">
        <f t="shared" si="2"/>
        <v>180.18181818181819</v>
      </c>
      <c r="AE72" s="15"/>
    </row>
    <row r="73" spans="1:31" x14ac:dyDescent="0.25">
      <c r="A73" t="s">
        <v>133</v>
      </c>
      <c r="B73" t="s">
        <v>39</v>
      </c>
      <c r="C73" s="10" t="s">
        <v>198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/>
      <c r="Y73" s="14"/>
      <c r="Z73" s="14"/>
      <c r="AA73" s="14"/>
      <c r="AB73" s="14"/>
      <c r="AC73" s="18">
        <f t="shared" si="0"/>
        <v>0</v>
      </c>
      <c r="AD73" s="32"/>
      <c r="AE73" s="15"/>
    </row>
    <row r="74" spans="1:31" x14ac:dyDescent="0.25">
      <c r="C74" s="10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8"/>
      <c r="AD74" s="32"/>
      <c r="AE74" s="15"/>
    </row>
    <row r="75" spans="1:31" x14ac:dyDescent="0.25"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8"/>
      <c r="AD75" s="32"/>
      <c r="AE75" s="15"/>
    </row>
    <row r="76" spans="1:31" x14ac:dyDescent="0.25">
      <c r="A76" t="s">
        <v>199</v>
      </c>
      <c r="B76" t="s">
        <v>200</v>
      </c>
      <c r="C76" s="10" t="s">
        <v>201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150</v>
      </c>
      <c r="K76" s="14">
        <v>194</v>
      </c>
      <c r="L76" s="14">
        <v>109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/>
      <c r="Y76" s="14"/>
      <c r="Z76" s="14"/>
      <c r="AA76" s="14"/>
      <c r="AB76" s="14"/>
      <c r="AC76" s="18">
        <f t="shared" si="0"/>
        <v>453</v>
      </c>
      <c r="AD76" s="32">
        <f t="shared" si="2"/>
        <v>151</v>
      </c>
      <c r="AE76" s="15"/>
    </row>
    <row r="77" spans="1:31" x14ac:dyDescent="0.25">
      <c r="A77" t="s">
        <v>199</v>
      </c>
      <c r="B77" t="s">
        <v>202</v>
      </c>
      <c r="C77" s="10" t="s">
        <v>203</v>
      </c>
      <c r="D77" s="14">
        <v>0</v>
      </c>
      <c r="E77" s="14">
        <v>144</v>
      </c>
      <c r="F77" s="14">
        <v>0</v>
      </c>
      <c r="G77" s="14">
        <v>0</v>
      </c>
      <c r="H77" s="14">
        <v>0</v>
      </c>
      <c r="I77" s="14">
        <v>181</v>
      </c>
      <c r="J77" s="14">
        <v>0</v>
      </c>
      <c r="K77" s="14">
        <v>145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/>
      <c r="Y77" s="14"/>
      <c r="Z77" s="14"/>
      <c r="AA77" s="14"/>
      <c r="AB77" s="14"/>
      <c r="AC77" s="18">
        <f t="shared" si="0"/>
        <v>470</v>
      </c>
      <c r="AD77" s="32">
        <f t="shared" si="2"/>
        <v>156.66666666666666</v>
      </c>
      <c r="AE77" s="15"/>
    </row>
    <row r="78" spans="1:31" x14ac:dyDescent="0.25">
      <c r="A78" t="s">
        <v>199</v>
      </c>
      <c r="B78" t="s">
        <v>12</v>
      </c>
      <c r="C78" s="10" t="s">
        <v>204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119</v>
      </c>
      <c r="O78" s="14">
        <v>0</v>
      </c>
      <c r="P78" s="14">
        <v>0</v>
      </c>
      <c r="Q78" s="14">
        <v>0</v>
      </c>
      <c r="R78" s="14">
        <v>166</v>
      </c>
      <c r="S78" s="14">
        <v>168</v>
      </c>
      <c r="T78" s="14">
        <v>0</v>
      </c>
      <c r="U78" s="14">
        <v>0</v>
      </c>
      <c r="V78" s="14">
        <v>0</v>
      </c>
      <c r="W78" s="14">
        <v>0</v>
      </c>
      <c r="X78" s="14"/>
      <c r="Y78" s="14"/>
      <c r="Z78" s="14"/>
      <c r="AA78" s="14"/>
      <c r="AB78" s="14"/>
      <c r="AC78" s="18">
        <f t="shared" si="0"/>
        <v>453</v>
      </c>
      <c r="AD78" s="32">
        <f t="shared" si="2"/>
        <v>151</v>
      </c>
      <c r="AE78" s="15"/>
    </row>
    <row r="79" spans="1:31" x14ac:dyDescent="0.25">
      <c r="A79" t="s">
        <v>199</v>
      </c>
      <c r="B79" t="s">
        <v>12</v>
      </c>
      <c r="C79" s="10" t="s">
        <v>205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194</v>
      </c>
      <c r="Q79" s="14">
        <v>186</v>
      </c>
      <c r="R79" s="14">
        <v>0</v>
      </c>
      <c r="S79" s="14">
        <v>140</v>
      </c>
      <c r="T79" s="14">
        <v>0</v>
      </c>
      <c r="U79" s="14">
        <v>158</v>
      </c>
      <c r="V79" s="14">
        <v>144</v>
      </c>
      <c r="W79" s="14">
        <v>176</v>
      </c>
      <c r="X79" s="14"/>
      <c r="Y79" s="14"/>
      <c r="Z79" s="14"/>
      <c r="AA79" s="14"/>
      <c r="AB79" s="14"/>
      <c r="AC79" s="18">
        <f>SUM(F79:AB79)</f>
        <v>998</v>
      </c>
      <c r="AD79" s="32">
        <f t="shared" si="2"/>
        <v>166.33333333333334</v>
      </c>
      <c r="AE79" s="15"/>
    </row>
    <row r="80" spans="1:31" x14ac:dyDescent="0.25">
      <c r="A80" t="s">
        <v>199</v>
      </c>
      <c r="B80" t="s">
        <v>206</v>
      </c>
      <c r="C80" s="10" t="s">
        <v>207</v>
      </c>
      <c r="D80" s="14">
        <v>128</v>
      </c>
      <c r="E80" s="14">
        <v>0</v>
      </c>
      <c r="F80" s="14">
        <v>0</v>
      </c>
      <c r="G80" s="14">
        <v>181</v>
      </c>
      <c r="H80" s="14">
        <v>0</v>
      </c>
      <c r="I80" s="14">
        <v>0</v>
      </c>
      <c r="J80" s="14">
        <v>194</v>
      </c>
      <c r="K80" s="14">
        <v>180</v>
      </c>
      <c r="L80" s="14">
        <v>0</v>
      </c>
      <c r="M80" s="14">
        <v>222</v>
      </c>
      <c r="N80" s="14">
        <v>189</v>
      </c>
      <c r="O80" s="14">
        <v>145</v>
      </c>
      <c r="P80" s="14">
        <v>0</v>
      </c>
      <c r="Q80" s="14">
        <v>178</v>
      </c>
      <c r="R80" s="14">
        <v>146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/>
      <c r="Y80" s="14"/>
      <c r="Z80" s="14"/>
      <c r="AA80" s="14"/>
      <c r="AB80" s="14"/>
      <c r="AC80" s="18">
        <f t="shared" ref="AC80:AC143" si="3">SUM(D80:AB80)</f>
        <v>1563</v>
      </c>
      <c r="AD80" s="32">
        <f t="shared" si="2"/>
        <v>173.66666666666666</v>
      </c>
      <c r="AE80" s="15"/>
    </row>
    <row r="81" spans="1:31" x14ac:dyDescent="0.25">
      <c r="A81" t="s">
        <v>199</v>
      </c>
      <c r="B81" t="s">
        <v>208</v>
      </c>
      <c r="C81" s="10" t="s">
        <v>209</v>
      </c>
      <c r="D81" s="14">
        <v>230</v>
      </c>
      <c r="E81" s="14">
        <v>237</v>
      </c>
      <c r="F81" s="14">
        <v>244</v>
      </c>
      <c r="G81" s="14">
        <v>225</v>
      </c>
      <c r="H81" s="14">
        <v>192</v>
      </c>
      <c r="I81" s="14">
        <v>181</v>
      </c>
      <c r="J81" s="14">
        <v>173</v>
      </c>
      <c r="K81" s="14">
        <v>196</v>
      </c>
      <c r="L81" s="14">
        <v>168</v>
      </c>
      <c r="M81" s="14">
        <v>201</v>
      </c>
      <c r="N81" s="14">
        <v>197</v>
      </c>
      <c r="O81" s="14">
        <v>145</v>
      </c>
      <c r="P81" s="14">
        <v>157</v>
      </c>
      <c r="Q81" s="14">
        <v>202</v>
      </c>
      <c r="R81" s="14">
        <v>193</v>
      </c>
      <c r="S81" s="14">
        <v>205</v>
      </c>
      <c r="T81" s="14">
        <v>203</v>
      </c>
      <c r="U81" s="14">
        <v>185</v>
      </c>
      <c r="V81" s="14">
        <v>158</v>
      </c>
      <c r="W81" s="14">
        <v>170</v>
      </c>
      <c r="X81" s="14"/>
      <c r="Y81" s="14"/>
      <c r="Z81" s="14"/>
      <c r="AA81" s="14"/>
      <c r="AB81" s="14"/>
      <c r="AC81" s="18">
        <f t="shared" si="3"/>
        <v>3862</v>
      </c>
      <c r="AD81" s="32">
        <f t="shared" si="2"/>
        <v>193.1</v>
      </c>
      <c r="AE81" s="15"/>
    </row>
    <row r="82" spans="1:31" x14ac:dyDescent="0.25">
      <c r="A82" t="s">
        <v>199</v>
      </c>
      <c r="B82" t="s">
        <v>210</v>
      </c>
      <c r="C82" s="10" t="s">
        <v>211</v>
      </c>
      <c r="D82" s="14">
        <v>170</v>
      </c>
      <c r="E82" s="14">
        <v>168</v>
      </c>
      <c r="F82" s="14">
        <v>191</v>
      </c>
      <c r="G82" s="14">
        <v>163</v>
      </c>
      <c r="H82" s="14">
        <v>248</v>
      </c>
      <c r="I82" s="14">
        <v>189</v>
      </c>
      <c r="J82" s="14">
        <v>136</v>
      </c>
      <c r="K82" s="14">
        <v>0</v>
      </c>
      <c r="L82" s="14">
        <v>165</v>
      </c>
      <c r="M82" s="14">
        <v>188</v>
      </c>
      <c r="N82" s="14">
        <v>154</v>
      </c>
      <c r="O82" s="14">
        <v>133</v>
      </c>
      <c r="P82" s="14">
        <v>0</v>
      </c>
      <c r="Q82" s="14">
        <v>214</v>
      </c>
      <c r="R82" s="14">
        <v>165</v>
      </c>
      <c r="S82" s="14">
        <v>0</v>
      </c>
      <c r="T82" s="14">
        <v>146</v>
      </c>
      <c r="U82" s="14">
        <v>189</v>
      </c>
      <c r="V82" s="14">
        <v>177</v>
      </c>
      <c r="W82" s="14">
        <v>232</v>
      </c>
      <c r="X82" s="14"/>
      <c r="Y82" s="14"/>
      <c r="Z82" s="14"/>
      <c r="AA82" s="14"/>
      <c r="AB82" s="14"/>
      <c r="AC82" s="18">
        <f t="shared" si="3"/>
        <v>3028</v>
      </c>
      <c r="AD82" s="32">
        <f t="shared" si="2"/>
        <v>178.11764705882354</v>
      </c>
      <c r="AE82" s="15"/>
    </row>
    <row r="83" spans="1:31" x14ac:dyDescent="0.25">
      <c r="A83" t="s">
        <v>199</v>
      </c>
      <c r="B83" t="s">
        <v>212</v>
      </c>
      <c r="C83" s="10" t="s">
        <v>46</v>
      </c>
      <c r="D83" s="14">
        <v>156</v>
      </c>
      <c r="E83" s="14">
        <v>235</v>
      </c>
      <c r="F83" s="14">
        <v>199</v>
      </c>
      <c r="G83" s="14">
        <v>214</v>
      </c>
      <c r="H83" s="14">
        <v>202</v>
      </c>
      <c r="I83" s="14">
        <v>187</v>
      </c>
      <c r="J83" s="14">
        <v>136</v>
      </c>
      <c r="K83" s="14">
        <v>161</v>
      </c>
      <c r="L83" s="14">
        <v>213</v>
      </c>
      <c r="M83" s="14">
        <v>244</v>
      </c>
      <c r="N83" s="14">
        <v>149</v>
      </c>
      <c r="O83" s="14">
        <v>127</v>
      </c>
      <c r="P83" s="14">
        <v>0</v>
      </c>
      <c r="Q83" s="14">
        <v>0</v>
      </c>
      <c r="R83" s="14">
        <v>0</v>
      </c>
      <c r="S83" s="14">
        <v>158</v>
      </c>
      <c r="T83" s="14">
        <v>185</v>
      </c>
      <c r="U83" s="14">
        <v>224</v>
      </c>
      <c r="V83" s="14">
        <v>201</v>
      </c>
      <c r="W83" s="14">
        <v>154</v>
      </c>
      <c r="X83" s="14"/>
      <c r="Y83" s="14"/>
      <c r="Z83" s="14"/>
      <c r="AA83" s="14"/>
      <c r="AB83" s="14"/>
      <c r="AC83" s="18">
        <f t="shared" si="3"/>
        <v>3145</v>
      </c>
      <c r="AD83" s="32">
        <f t="shared" si="2"/>
        <v>185</v>
      </c>
      <c r="AE83" s="15"/>
    </row>
    <row r="84" spans="1:31" x14ac:dyDescent="0.25">
      <c r="A84" t="s">
        <v>199</v>
      </c>
      <c r="B84" t="s">
        <v>213</v>
      </c>
      <c r="C84" s="10" t="s">
        <v>214</v>
      </c>
      <c r="D84" s="14">
        <v>224</v>
      </c>
      <c r="E84" s="14">
        <v>137</v>
      </c>
      <c r="F84" s="14">
        <v>183</v>
      </c>
      <c r="G84" s="14">
        <v>154</v>
      </c>
      <c r="H84" s="14">
        <v>125</v>
      </c>
      <c r="I84" s="14">
        <v>165</v>
      </c>
      <c r="J84" s="14">
        <v>0</v>
      </c>
      <c r="K84" s="14">
        <v>0</v>
      </c>
      <c r="L84" s="14">
        <v>168</v>
      </c>
      <c r="M84" s="14">
        <v>198</v>
      </c>
      <c r="N84" s="14">
        <v>0</v>
      </c>
      <c r="O84" s="14">
        <v>148</v>
      </c>
      <c r="P84" s="14">
        <v>137</v>
      </c>
      <c r="Q84" s="14">
        <v>0</v>
      </c>
      <c r="R84" s="14">
        <v>174</v>
      </c>
      <c r="S84" s="14">
        <v>171</v>
      </c>
      <c r="T84" s="14">
        <v>0</v>
      </c>
      <c r="U84" s="14">
        <v>165</v>
      </c>
      <c r="V84" s="14">
        <v>146</v>
      </c>
      <c r="W84" s="14">
        <v>175</v>
      </c>
      <c r="X84" s="14"/>
      <c r="Y84" s="14"/>
      <c r="Z84" s="14"/>
      <c r="AA84" s="14"/>
      <c r="AB84" s="14"/>
      <c r="AC84" s="18">
        <f t="shared" si="3"/>
        <v>2470</v>
      </c>
      <c r="AD84" s="32">
        <f t="shared" si="2"/>
        <v>164.66666666666666</v>
      </c>
      <c r="AE84" s="15"/>
    </row>
    <row r="85" spans="1:31" x14ac:dyDescent="0.25">
      <c r="A85" t="s">
        <v>199</v>
      </c>
      <c r="B85" t="s">
        <v>215</v>
      </c>
      <c r="C85" s="10" t="s">
        <v>216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/>
      <c r="Y85" s="14"/>
      <c r="Z85" s="14"/>
      <c r="AA85" s="14"/>
      <c r="AB85" s="14"/>
      <c r="AC85" s="18">
        <f t="shared" si="3"/>
        <v>0</v>
      </c>
      <c r="AD85" s="32"/>
      <c r="AE85" s="15"/>
    </row>
    <row r="86" spans="1:31" x14ac:dyDescent="0.25">
      <c r="C86" s="10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8"/>
      <c r="AD86" s="32"/>
      <c r="AE86" s="15"/>
    </row>
    <row r="87" spans="1:31" x14ac:dyDescent="0.25">
      <c r="C87" s="10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8">
        <f t="shared" si="3"/>
        <v>0</v>
      </c>
      <c r="AD87" s="32"/>
      <c r="AE87" s="15"/>
    </row>
    <row r="88" spans="1:31" x14ac:dyDescent="0.25">
      <c r="A88" t="s">
        <v>239</v>
      </c>
      <c r="B88" t="s">
        <v>249</v>
      </c>
      <c r="C88" s="10" t="s">
        <v>250</v>
      </c>
      <c r="D88" s="14">
        <v>0</v>
      </c>
      <c r="E88" s="14">
        <v>219</v>
      </c>
      <c r="F88" s="14">
        <v>0</v>
      </c>
      <c r="G88" s="14">
        <v>0</v>
      </c>
      <c r="H88" s="14">
        <v>160</v>
      </c>
      <c r="I88" s="14">
        <v>156</v>
      </c>
      <c r="J88" s="14">
        <v>0</v>
      </c>
      <c r="K88" s="14">
        <v>0</v>
      </c>
      <c r="L88" s="14">
        <v>135</v>
      </c>
      <c r="M88" s="14">
        <v>0</v>
      </c>
      <c r="N88" s="14">
        <v>0</v>
      </c>
      <c r="O88" s="14">
        <v>0</v>
      </c>
      <c r="P88" s="14">
        <v>171</v>
      </c>
      <c r="Q88" s="14">
        <v>173</v>
      </c>
      <c r="R88" s="14">
        <v>155</v>
      </c>
      <c r="S88" s="14">
        <v>155</v>
      </c>
      <c r="T88" s="14">
        <v>168</v>
      </c>
      <c r="U88" s="14">
        <v>150</v>
      </c>
      <c r="V88" s="14">
        <v>179</v>
      </c>
      <c r="W88" s="14">
        <v>182</v>
      </c>
      <c r="X88" s="14">
        <v>166</v>
      </c>
      <c r="Y88" s="14">
        <v>0</v>
      </c>
      <c r="Z88" s="14"/>
      <c r="AA88" s="14"/>
      <c r="AB88" s="14"/>
      <c r="AC88" s="18">
        <f t="shared" si="3"/>
        <v>2169</v>
      </c>
      <c r="AD88" s="32">
        <f t="shared" si="2"/>
        <v>166.84615384615384</v>
      </c>
      <c r="AE88" s="15"/>
    </row>
    <row r="89" spans="1:31" x14ac:dyDescent="0.25">
      <c r="A89" t="s">
        <v>239</v>
      </c>
      <c r="B89" t="s">
        <v>92</v>
      </c>
      <c r="C89" s="10" t="s">
        <v>250</v>
      </c>
      <c r="D89" s="14">
        <v>213</v>
      </c>
      <c r="E89" s="14">
        <v>216</v>
      </c>
      <c r="F89" s="14">
        <v>177</v>
      </c>
      <c r="G89" s="14">
        <v>163</v>
      </c>
      <c r="H89" s="14">
        <v>0</v>
      </c>
      <c r="I89" s="14">
        <v>0</v>
      </c>
      <c r="J89" s="14">
        <v>199</v>
      </c>
      <c r="K89" s="14">
        <v>207</v>
      </c>
      <c r="L89" s="14">
        <v>247</v>
      </c>
      <c r="M89" s="14">
        <v>193</v>
      </c>
      <c r="N89" s="14">
        <v>0</v>
      </c>
      <c r="O89" s="14">
        <v>0</v>
      </c>
      <c r="P89" s="14">
        <v>172</v>
      </c>
      <c r="Q89" s="14">
        <v>163</v>
      </c>
      <c r="R89" s="14">
        <v>140</v>
      </c>
      <c r="S89" s="14">
        <v>145</v>
      </c>
      <c r="T89" s="14">
        <v>166</v>
      </c>
      <c r="U89" s="14">
        <v>177</v>
      </c>
      <c r="V89" s="14">
        <v>170</v>
      </c>
      <c r="W89" s="14">
        <v>186</v>
      </c>
      <c r="X89" s="14">
        <v>157</v>
      </c>
      <c r="Y89" s="14">
        <v>230</v>
      </c>
      <c r="Z89" s="14"/>
      <c r="AA89" s="14"/>
      <c r="AB89" s="14"/>
      <c r="AC89" s="18">
        <f t="shared" si="3"/>
        <v>3321</v>
      </c>
      <c r="AD89" s="32">
        <f t="shared" si="2"/>
        <v>184.5</v>
      </c>
      <c r="AE89" s="15"/>
    </row>
    <row r="90" spans="1:31" x14ac:dyDescent="0.25">
      <c r="A90" t="s">
        <v>239</v>
      </c>
      <c r="B90" t="s">
        <v>251</v>
      </c>
      <c r="C90" s="10" t="s">
        <v>252</v>
      </c>
      <c r="D90" s="14">
        <v>0</v>
      </c>
      <c r="E90" s="14">
        <v>0</v>
      </c>
      <c r="F90" s="14">
        <v>149</v>
      </c>
      <c r="G90" s="14">
        <v>203</v>
      </c>
      <c r="H90" s="14">
        <v>203</v>
      </c>
      <c r="I90" s="14">
        <v>165</v>
      </c>
      <c r="J90" s="14">
        <v>204</v>
      </c>
      <c r="K90" s="14">
        <v>152</v>
      </c>
      <c r="L90" s="14">
        <v>160</v>
      </c>
      <c r="M90" s="14">
        <v>0</v>
      </c>
      <c r="N90" s="14">
        <v>166</v>
      </c>
      <c r="O90" s="14">
        <v>181</v>
      </c>
      <c r="P90" s="14">
        <v>173</v>
      </c>
      <c r="Q90" s="14">
        <v>169</v>
      </c>
      <c r="R90" s="14">
        <v>101</v>
      </c>
      <c r="S90" s="14">
        <v>117</v>
      </c>
      <c r="T90" s="14">
        <v>0</v>
      </c>
      <c r="U90" s="14">
        <v>159</v>
      </c>
      <c r="V90" s="14">
        <v>0</v>
      </c>
      <c r="W90" s="14">
        <v>0</v>
      </c>
      <c r="X90" s="14">
        <v>0</v>
      </c>
      <c r="Y90" s="14">
        <v>0</v>
      </c>
      <c r="Z90" s="14"/>
      <c r="AA90" s="14"/>
      <c r="AB90" s="14"/>
      <c r="AC90" s="18">
        <f t="shared" si="3"/>
        <v>2302</v>
      </c>
      <c r="AD90" s="32">
        <f t="shared" si="2"/>
        <v>164.42857142857142</v>
      </c>
      <c r="AE90" s="15"/>
    </row>
    <row r="91" spans="1:31" x14ac:dyDescent="0.25">
      <c r="A91" t="s">
        <v>239</v>
      </c>
      <c r="B91" t="s">
        <v>253</v>
      </c>
      <c r="C91" s="10" t="s">
        <v>254</v>
      </c>
      <c r="D91" s="14">
        <v>128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224</v>
      </c>
      <c r="O91" s="14">
        <v>154</v>
      </c>
      <c r="P91" s="14">
        <v>0</v>
      </c>
      <c r="Q91" s="14">
        <v>0</v>
      </c>
      <c r="R91" s="14">
        <v>0</v>
      </c>
      <c r="S91" s="14">
        <v>0</v>
      </c>
      <c r="T91" s="14">
        <v>121</v>
      </c>
      <c r="U91" s="14">
        <v>0</v>
      </c>
      <c r="V91" s="14">
        <v>168</v>
      </c>
      <c r="W91" s="14">
        <v>190</v>
      </c>
      <c r="X91" s="14">
        <v>204</v>
      </c>
      <c r="Y91" s="14">
        <v>158</v>
      </c>
      <c r="Z91" s="14"/>
      <c r="AA91" s="14"/>
      <c r="AB91" s="14"/>
      <c r="AC91" s="18">
        <f t="shared" si="3"/>
        <v>1347</v>
      </c>
      <c r="AD91" s="32">
        <f t="shared" si="2"/>
        <v>168.375</v>
      </c>
      <c r="AE91" s="15"/>
    </row>
    <row r="92" spans="1:31" x14ac:dyDescent="0.25">
      <c r="A92" t="s">
        <v>239</v>
      </c>
      <c r="B92" t="s">
        <v>255</v>
      </c>
      <c r="C92" s="10" t="s">
        <v>256</v>
      </c>
      <c r="D92" s="14">
        <v>187</v>
      </c>
      <c r="E92" s="14">
        <v>163</v>
      </c>
      <c r="F92" s="14">
        <v>122</v>
      </c>
      <c r="G92" s="14">
        <v>163</v>
      </c>
      <c r="H92" s="14">
        <v>0</v>
      </c>
      <c r="I92" s="14">
        <v>0</v>
      </c>
      <c r="J92" s="14">
        <v>183</v>
      </c>
      <c r="K92" s="14">
        <v>148</v>
      </c>
      <c r="L92" s="14">
        <v>0</v>
      </c>
      <c r="M92" s="14">
        <v>138</v>
      </c>
      <c r="N92" s="14">
        <v>158</v>
      </c>
      <c r="O92" s="14">
        <v>182</v>
      </c>
      <c r="P92" s="14">
        <v>0</v>
      </c>
      <c r="Q92" s="14">
        <v>152</v>
      </c>
      <c r="R92" s="14">
        <v>139</v>
      </c>
      <c r="S92" s="14">
        <v>167</v>
      </c>
      <c r="T92" s="14">
        <v>155</v>
      </c>
      <c r="U92" s="14">
        <v>150</v>
      </c>
      <c r="V92" s="14">
        <v>128</v>
      </c>
      <c r="W92" s="14">
        <v>134</v>
      </c>
      <c r="X92" s="14">
        <v>203</v>
      </c>
      <c r="Y92" s="14">
        <v>149</v>
      </c>
      <c r="Z92" s="14"/>
      <c r="AA92" s="14"/>
      <c r="AB92" s="14"/>
      <c r="AC92" s="18">
        <f t="shared" si="3"/>
        <v>2821</v>
      </c>
      <c r="AD92" s="32">
        <f t="shared" si="2"/>
        <v>156.72222222222223</v>
      </c>
      <c r="AE92" s="15"/>
    </row>
    <row r="93" spans="1:31" x14ac:dyDescent="0.25">
      <c r="A93" t="s">
        <v>239</v>
      </c>
      <c r="B93" t="s">
        <v>218</v>
      </c>
      <c r="C93" s="10" t="s">
        <v>257</v>
      </c>
      <c r="D93" s="14">
        <v>137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/>
      <c r="AA93" s="14"/>
      <c r="AB93" s="14"/>
      <c r="AC93" s="18">
        <f t="shared" si="3"/>
        <v>137</v>
      </c>
      <c r="AD93" s="32">
        <f t="shared" si="2"/>
        <v>137</v>
      </c>
      <c r="AE93" s="15"/>
    </row>
    <row r="94" spans="1:31" x14ac:dyDescent="0.25">
      <c r="A94" t="s">
        <v>239</v>
      </c>
      <c r="B94" t="s">
        <v>258</v>
      </c>
      <c r="C94" s="10" t="s">
        <v>259</v>
      </c>
      <c r="D94" s="14">
        <v>163</v>
      </c>
      <c r="E94" s="14">
        <v>177</v>
      </c>
      <c r="F94" s="14">
        <v>150</v>
      </c>
      <c r="G94" s="14">
        <v>178</v>
      </c>
      <c r="H94" s="14">
        <v>144</v>
      </c>
      <c r="I94" s="14">
        <v>223</v>
      </c>
      <c r="J94" s="14">
        <v>132</v>
      </c>
      <c r="K94" s="14">
        <v>188</v>
      </c>
      <c r="L94" s="14">
        <v>148</v>
      </c>
      <c r="M94" s="14">
        <v>159</v>
      </c>
      <c r="N94" s="14">
        <v>141</v>
      </c>
      <c r="O94" s="14">
        <v>214</v>
      </c>
      <c r="P94" s="14">
        <v>236</v>
      </c>
      <c r="Q94" s="14">
        <v>160</v>
      </c>
      <c r="R94" s="14">
        <v>164</v>
      </c>
      <c r="S94" s="14">
        <v>202</v>
      </c>
      <c r="T94" s="14">
        <v>193</v>
      </c>
      <c r="U94" s="14">
        <v>189</v>
      </c>
      <c r="V94" s="14">
        <v>190</v>
      </c>
      <c r="W94" s="14">
        <v>166</v>
      </c>
      <c r="X94" s="14">
        <v>180</v>
      </c>
      <c r="Y94" s="14">
        <v>180</v>
      </c>
      <c r="Z94" s="14"/>
      <c r="AA94" s="14"/>
      <c r="AB94" s="14"/>
      <c r="AC94" s="18">
        <f t="shared" si="3"/>
        <v>3877</v>
      </c>
      <c r="AD94" s="32">
        <f t="shared" si="2"/>
        <v>176.22727272727272</v>
      </c>
      <c r="AE94" s="15"/>
    </row>
    <row r="95" spans="1:31" x14ac:dyDescent="0.25">
      <c r="A95" t="s">
        <v>239</v>
      </c>
      <c r="B95" t="s">
        <v>260</v>
      </c>
      <c r="C95" s="10" t="s">
        <v>261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/>
      <c r="AA95" s="14"/>
      <c r="AB95" s="14"/>
      <c r="AC95" s="18">
        <f t="shared" si="3"/>
        <v>0</v>
      </c>
      <c r="AD95" s="32"/>
      <c r="AE95" s="15"/>
    </row>
    <row r="96" spans="1:31" x14ac:dyDescent="0.25">
      <c r="A96" t="s">
        <v>239</v>
      </c>
      <c r="B96" t="s">
        <v>262</v>
      </c>
      <c r="C96" s="10" t="s">
        <v>263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/>
      <c r="AA96" s="14"/>
      <c r="AB96" s="14"/>
      <c r="AC96" s="18">
        <f t="shared" si="3"/>
        <v>0</v>
      </c>
      <c r="AD96" s="32"/>
      <c r="AE96" s="15"/>
    </row>
    <row r="97" spans="1:31" x14ac:dyDescent="0.25">
      <c r="A97" t="s">
        <v>239</v>
      </c>
      <c r="B97" t="s">
        <v>126</v>
      </c>
      <c r="C97" s="10" t="s">
        <v>264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/>
      <c r="AA97" s="14"/>
      <c r="AB97" s="14"/>
      <c r="AC97" s="18">
        <f t="shared" si="3"/>
        <v>0</v>
      </c>
      <c r="AD97" s="32"/>
      <c r="AE97" s="15"/>
    </row>
    <row r="98" spans="1:31" x14ac:dyDescent="0.25">
      <c r="A98" t="s">
        <v>239</v>
      </c>
      <c r="B98" t="s">
        <v>84</v>
      </c>
      <c r="C98" s="10" t="s">
        <v>265</v>
      </c>
      <c r="D98" s="14">
        <v>0</v>
      </c>
      <c r="E98" s="14">
        <v>0</v>
      </c>
      <c r="F98" s="14">
        <v>142</v>
      </c>
      <c r="G98" s="14">
        <v>177</v>
      </c>
      <c r="H98" s="14">
        <v>140</v>
      </c>
      <c r="I98" s="14">
        <v>144</v>
      </c>
      <c r="J98" s="14">
        <v>0</v>
      </c>
      <c r="K98" s="14">
        <v>0</v>
      </c>
      <c r="L98" s="14">
        <v>0</v>
      </c>
      <c r="M98" s="14">
        <v>172</v>
      </c>
      <c r="N98" s="14">
        <v>136</v>
      </c>
      <c r="O98" s="14">
        <v>187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/>
      <c r="AA98" s="14"/>
      <c r="AB98" s="14"/>
      <c r="AC98" s="18">
        <f t="shared" si="3"/>
        <v>1098</v>
      </c>
      <c r="AD98" s="32">
        <f t="shared" si="2"/>
        <v>156.85714285714286</v>
      </c>
      <c r="AE98" s="15"/>
    </row>
    <row r="99" spans="1:31" x14ac:dyDescent="0.25">
      <c r="A99" t="s">
        <v>239</v>
      </c>
      <c r="B99" t="s">
        <v>266</v>
      </c>
      <c r="C99" s="10" t="s">
        <v>267</v>
      </c>
      <c r="D99" s="14">
        <v>0</v>
      </c>
      <c r="E99" s="14">
        <v>126</v>
      </c>
      <c r="F99" s="14">
        <v>0</v>
      </c>
      <c r="G99" s="14">
        <v>0</v>
      </c>
      <c r="H99" s="14">
        <v>106</v>
      </c>
      <c r="I99" s="14">
        <v>148</v>
      </c>
      <c r="J99" s="14">
        <v>111</v>
      </c>
      <c r="K99" s="14">
        <v>152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/>
      <c r="AA99" s="14"/>
      <c r="AB99" s="14"/>
      <c r="AC99" s="18">
        <f t="shared" si="3"/>
        <v>643</v>
      </c>
      <c r="AD99" s="32">
        <f t="shared" si="2"/>
        <v>128.6</v>
      </c>
      <c r="AE99" s="15"/>
    </row>
    <row r="100" spans="1:31" x14ac:dyDescent="0.25">
      <c r="C100" s="10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8">
        <f t="shared" si="3"/>
        <v>0</v>
      </c>
      <c r="AD100" s="32"/>
      <c r="AE100" s="15"/>
    </row>
    <row r="101" spans="1:31" x14ac:dyDescent="0.25">
      <c r="C101" s="10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8">
        <f t="shared" si="3"/>
        <v>0</v>
      </c>
      <c r="AD101" s="32"/>
      <c r="AE101" s="15"/>
    </row>
    <row r="102" spans="1:31" x14ac:dyDescent="0.25">
      <c r="A102" t="s">
        <v>268</v>
      </c>
      <c r="B102" t="s">
        <v>253</v>
      </c>
      <c r="C102" s="10" t="s">
        <v>201</v>
      </c>
      <c r="D102" s="14">
        <v>191</v>
      </c>
      <c r="E102" s="14">
        <v>214</v>
      </c>
      <c r="F102" s="14">
        <v>146</v>
      </c>
      <c r="G102" s="14">
        <v>197</v>
      </c>
      <c r="H102" s="14">
        <v>235</v>
      </c>
      <c r="I102" s="14">
        <v>235</v>
      </c>
      <c r="J102" s="14">
        <v>214</v>
      </c>
      <c r="K102" s="14">
        <v>236</v>
      </c>
      <c r="L102" s="14">
        <v>200</v>
      </c>
      <c r="M102" s="14">
        <v>196</v>
      </c>
      <c r="N102" s="14">
        <v>279</v>
      </c>
      <c r="O102" s="14">
        <v>215</v>
      </c>
      <c r="P102" s="14">
        <v>197</v>
      </c>
      <c r="Q102" s="14">
        <v>201</v>
      </c>
      <c r="R102" s="14">
        <v>214</v>
      </c>
      <c r="S102" s="14">
        <v>229</v>
      </c>
      <c r="T102" s="14">
        <v>225</v>
      </c>
      <c r="U102" s="14">
        <v>212</v>
      </c>
      <c r="V102" s="14">
        <v>145</v>
      </c>
      <c r="W102" s="14">
        <v>206</v>
      </c>
      <c r="X102" s="14"/>
      <c r="Y102" s="14"/>
      <c r="Z102" s="14"/>
      <c r="AA102" s="14"/>
      <c r="AB102" s="14"/>
      <c r="AC102" s="18">
        <f t="shared" si="3"/>
        <v>4187</v>
      </c>
      <c r="AD102" s="32">
        <f t="shared" si="2"/>
        <v>209.35</v>
      </c>
      <c r="AE102" s="15"/>
    </row>
    <row r="103" spans="1:31" x14ac:dyDescent="0.25">
      <c r="A103" t="s">
        <v>268</v>
      </c>
      <c r="B103" t="s">
        <v>269</v>
      </c>
      <c r="C103" s="10" t="s">
        <v>270</v>
      </c>
      <c r="D103" s="14">
        <v>0</v>
      </c>
      <c r="E103" s="14">
        <v>167</v>
      </c>
      <c r="F103" s="14">
        <v>156</v>
      </c>
      <c r="G103" s="14">
        <v>0</v>
      </c>
      <c r="H103" s="14">
        <v>157</v>
      </c>
      <c r="I103" s="14">
        <v>0</v>
      </c>
      <c r="J103" s="14">
        <v>0</v>
      </c>
      <c r="K103" s="14">
        <v>0</v>
      </c>
      <c r="L103" s="14">
        <v>201</v>
      </c>
      <c r="M103" s="14">
        <v>0</v>
      </c>
      <c r="N103" s="14">
        <v>0</v>
      </c>
      <c r="O103" s="14">
        <v>197</v>
      </c>
      <c r="P103" s="14">
        <v>0</v>
      </c>
      <c r="Q103" s="14">
        <v>205</v>
      </c>
      <c r="R103" s="14">
        <v>0</v>
      </c>
      <c r="S103" s="14">
        <v>212</v>
      </c>
      <c r="T103" s="14">
        <v>0</v>
      </c>
      <c r="U103" s="14">
        <v>0</v>
      </c>
      <c r="V103" s="14">
        <v>0</v>
      </c>
      <c r="W103" s="14">
        <v>0</v>
      </c>
      <c r="X103" s="14"/>
      <c r="Y103" s="14"/>
      <c r="Z103" s="14"/>
      <c r="AA103" s="14"/>
      <c r="AB103" s="14"/>
      <c r="AC103" s="18">
        <f t="shared" si="3"/>
        <v>1295</v>
      </c>
      <c r="AD103" s="32">
        <f t="shared" si="2"/>
        <v>185</v>
      </c>
      <c r="AE103" s="15"/>
    </row>
    <row r="104" spans="1:31" x14ac:dyDescent="0.25">
      <c r="A104" t="s">
        <v>268</v>
      </c>
      <c r="B104" t="s">
        <v>18</v>
      </c>
      <c r="C104" s="10" t="s">
        <v>271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/>
      <c r="Y104" s="14"/>
      <c r="Z104" s="14"/>
      <c r="AA104" s="14"/>
      <c r="AB104" s="14"/>
      <c r="AC104" s="18">
        <f t="shared" si="3"/>
        <v>0</v>
      </c>
      <c r="AD104" s="32"/>
      <c r="AE104" s="15"/>
    </row>
    <row r="105" spans="1:31" x14ac:dyDescent="0.25">
      <c r="A105" t="s">
        <v>268</v>
      </c>
      <c r="B105" t="s">
        <v>131</v>
      </c>
      <c r="C105" s="10" t="s">
        <v>272</v>
      </c>
      <c r="D105" s="14">
        <v>201</v>
      </c>
      <c r="E105" s="14">
        <v>186</v>
      </c>
      <c r="F105" s="14">
        <v>200</v>
      </c>
      <c r="G105" s="14">
        <v>245</v>
      </c>
      <c r="H105" s="14">
        <v>163</v>
      </c>
      <c r="I105" s="14">
        <v>172</v>
      </c>
      <c r="J105" s="14">
        <v>225</v>
      </c>
      <c r="K105" s="14">
        <v>221</v>
      </c>
      <c r="L105" s="14">
        <v>215</v>
      </c>
      <c r="M105" s="14">
        <v>222</v>
      </c>
      <c r="N105" s="14">
        <v>214</v>
      </c>
      <c r="O105" s="14">
        <v>226</v>
      </c>
      <c r="P105" s="14">
        <v>267</v>
      </c>
      <c r="Q105" s="14">
        <v>178</v>
      </c>
      <c r="R105" s="14">
        <v>175</v>
      </c>
      <c r="S105" s="14">
        <v>0</v>
      </c>
      <c r="T105" s="14">
        <v>234</v>
      </c>
      <c r="U105" s="14">
        <v>230</v>
      </c>
      <c r="V105" s="14">
        <v>201</v>
      </c>
      <c r="W105" s="14">
        <v>177</v>
      </c>
      <c r="X105" s="14"/>
      <c r="Y105" s="14"/>
      <c r="Z105" s="14"/>
      <c r="AA105" s="14"/>
      <c r="AB105" s="14"/>
      <c r="AC105" s="18">
        <f t="shared" si="3"/>
        <v>3952</v>
      </c>
      <c r="AD105" s="32">
        <f t="shared" si="2"/>
        <v>208</v>
      </c>
      <c r="AE105" s="15"/>
    </row>
    <row r="106" spans="1:31" x14ac:dyDescent="0.25">
      <c r="A106" t="s">
        <v>268</v>
      </c>
      <c r="B106" t="s">
        <v>31</v>
      </c>
      <c r="C106" s="10" t="s">
        <v>98</v>
      </c>
      <c r="D106" s="14">
        <v>133</v>
      </c>
      <c r="E106" s="14">
        <v>0</v>
      </c>
      <c r="F106" s="14">
        <v>0</v>
      </c>
      <c r="G106" s="14">
        <v>223</v>
      </c>
      <c r="H106" s="14">
        <v>0</v>
      </c>
      <c r="I106" s="14">
        <v>182</v>
      </c>
      <c r="J106" s="14">
        <v>0</v>
      </c>
      <c r="K106" s="14">
        <v>183</v>
      </c>
      <c r="L106" s="14">
        <v>0</v>
      </c>
      <c r="M106" s="14">
        <v>179</v>
      </c>
      <c r="N106" s="14">
        <v>164</v>
      </c>
      <c r="O106" s="14">
        <v>0</v>
      </c>
      <c r="P106" s="14">
        <v>178</v>
      </c>
      <c r="Q106" s="14">
        <v>0</v>
      </c>
      <c r="R106" s="14">
        <v>256</v>
      </c>
      <c r="S106" s="14">
        <v>213</v>
      </c>
      <c r="T106" s="14">
        <v>195</v>
      </c>
      <c r="U106" s="14">
        <v>235</v>
      </c>
      <c r="V106" s="14">
        <v>235</v>
      </c>
      <c r="W106" s="14">
        <v>194</v>
      </c>
      <c r="X106" s="14"/>
      <c r="Y106" s="14"/>
      <c r="Z106" s="14"/>
      <c r="AA106" s="14"/>
      <c r="AB106" s="14"/>
      <c r="AC106" s="18">
        <f t="shared" ref="AC106:AC108" si="4">SUM(D106:AB106)</f>
        <v>2570</v>
      </c>
      <c r="AD106" s="32">
        <f t="shared" si="2"/>
        <v>197.69230769230768</v>
      </c>
      <c r="AE106" s="15"/>
    </row>
    <row r="107" spans="1:31" x14ac:dyDescent="0.25">
      <c r="A107" t="s">
        <v>268</v>
      </c>
      <c r="B107" t="s">
        <v>273</v>
      </c>
      <c r="C107" s="10" t="s">
        <v>274</v>
      </c>
      <c r="D107" s="14">
        <v>243</v>
      </c>
      <c r="E107" s="14">
        <v>204</v>
      </c>
      <c r="F107" s="14">
        <v>221</v>
      </c>
      <c r="G107" s="14">
        <v>143</v>
      </c>
      <c r="H107" s="14">
        <v>182</v>
      </c>
      <c r="I107" s="14">
        <v>235</v>
      </c>
      <c r="J107" s="14">
        <v>201</v>
      </c>
      <c r="K107" s="14">
        <v>194</v>
      </c>
      <c r="L107" s="14">
        <v>200</v>
      </c>
      <c r="M107" s="14">
        <v>193</v>
      </c>
      <c r="N107" s="14">
        <v>173</v>
      </c>
      <c r="O107" s="14">
        <v>178</v>
      </c>
      <c r="P107" s="14">
        <v>269</v>
      </c>
      <c r="Q107" s="14">
        <v>185</v>
      </c>
      <c r="R107" s="14">
        <v>193</v>
      </c>
      <c r="S107" s="14">
        <v>183</v>
      </c>
      <c r="T107" s="14">
        <v>179</v>
      </c>
      <c r="U107" s="14">
        <v>201</v>
      </c>
      <c r="V107" s="14">
        <v>162</v>
      </c>
      <c r="W107" s="14">
        <v>171</v>
      </c>
      <c r="X107" s="14"/>
      <c r="Y107" s="14"/>
      <c r="Z107" s="14"/>
      <c r="AA107" s="14"/>
      <c r="AB107" s="14"/>
      <c r="AC107" s="18">
        <f t="shared" si="4"/>
        <v>3910</v>
      </c>
      <c r="AD107" s="32">
        <f t="shared" si="2"/>
        <v>195.5</v>
      </c>
      <c r="AE107" s="15"/>
    </row>
    <row r="108" spans="1:31" x14ac:dyDescent="0.25">
      <c r="A108" t="s">
        <v>268</v>
      </c>
      <c r="B108" t="s">
        <v>275</v>
      </c>
      <c r="C108" s="10" t="s">
        <v>276</v>
      </c>
      <c r="D108" s="14">
        <v>157</v>
      </c>
      <c r="E108" s="14">
        <v>179</v>
      </c>
      <c r="F108" s="14">
        <v>203</v>
      </c>
      <c r="G108" s="14">
        <v>220</v>
      </c>
      <c r="H108" s="14">
        <v>159</v>
      </c>
      <c r="I108" s="14">
        <v>228</v>
      </c>
      <c r="J108" s="14">
        <v>183</v>
      </c>
      <c r="K108" s="14">
        <v>214</v>
      </c>
      <c r="L108" s="14">
        <v>246</v>
      </c>
      <c r="M108" s="14">
        <v>182</v>
      </c>
      <c r="N108" s="14">
        <v>169</v>
      </c>
      <c r="O108" s="14">
        <v>206</v>
      </c>
      <c r="P108" s="14">
        <v>211</v>
      </c>
      <c r="Q108" s="14">
        <v>169</v>
      </c>
      <c r="R108" s="14">
        <v>236</v>
      </c>
      <c r="S108" s="14">
        <v>0</v>
      </c>
      <c r="T108" s="14">
        <v>267</v>
      </c>
      <c r="U108" s="14">
        <v>218</v>
      </c>
      <c r="V108" s="14">
        <v>170</v>
      </c>
      <c r="W108" s="14">
        <v>183</v>
      </c>
      <c r="X108" s="14"/>
      <c r="Y108" s="14"/>
      <c r="Z108" s="14"/>
      <c r="AA108" s="14"/>
      <c r="AB108" s="14"/>
      <c r="AC108" s="18">
        <f t="shared" si="4"/>
        <v>3800</v>
      </c>
      <c r="AD108" s="32">
        <f t="shared" si="2"/>
        <v>200</v>
      </c>
      <c r="AE108" s="15"/>
    </row>
    <row r="109" spans="1:31" x14ac:dyDescent="0.25">
      <c r="C109" s="10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8"/>
      <c r="AD109" s="32"/>
      <c r="AE109" s="15"/>
    </row>
    <row r="110" spans="1:31" x14ac:dyDescent="0.25">
      <c r="A110" t="s">
        <v>268</v>
      </c>
      <c r="B110" t="s">
        <v>277</v>
      </c>
      <c r="C110" s="10" t="s">
        <v>278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/>
      <c r="Y110" s="14"/>
      <c r="Z110" s="14"/>
      <c r="AA110" s="14"/>
      <c r="AB110" s="14"/>
      <c r="AC110" s="18"/>
      <c r="AD110" s="32"/>
      <c r="AE110" s="15"/>
    </row>
    <row r="111" spans="1:31" x14ac:dyDescent="0.25">
      <c r="A111" t="s">
        <v>268</v>
      </c>
      <c r="B111" t="s">
        <v>279</v>
      </c>
      <c r="C111" s="10" t="s">
        <v>280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/>
      <c r="Y111" s="14"/>
      <c r="Z111" s="14"/>
      <c r="AA111" s="14"/>
      <c r="AB111" s="14"/>
      <c r="AC111" s="18">
        <f t="shared" si="3"/>
        <v>0</v>
      </c>
      <c r="AD111" s="32"/>
      <c r="AE111" s="15"/>
    </row>
    <row r="112" spans="1:31" s="15" customFormat="1" x14ac:dyDescent="0.25">
      <c r="A112" s="15" t="s">
        <v>268</v>
      </c>
      <c r="B112" s="15" t="s">
        <v>281</v>
      </c>
      <c r="C112" s="20" t="s">
        <v>282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/>
      <c r="Y112" s="14"/>
      <c r="Z112" s="14"/>
      <c r="AA112" s="14"/>
      <c r="AB112" s="14"/>
      <c r="AC112" s="18">
        <f t="shared" si="3"/>
        <v>0</v>
      </c>
      <c r="AD112" s="32"/>
    </row>
    <row r="113" spans="1:31" x14ac:dyDescent="0.25">
      <c r="A113" s="15" t="s">
        <v>268</v>
      </c>
      <c r="B113" s="15" t="s">
        <v>283</v>
      </c>
      <c r="C113" s="10" t="s">
        <v>284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/>
      <c r="Y113" s="14"/>
      <c r="Z113" s="14"/>
      <c r="AA113" s="14"/>
      <c r="AB113" s="14"/>
      <c r="AC113" s="18">
        <f t="shared" si="3"/>
        <v>0</v>
      </c>
      <c r="AD113" s="32"/>
      <c r="AE113" s="15"/>
    </row>
    <row r="114" spans="1:31" x14ac:dyDescent="0.25">
      <c r="A114" s="15" t="s">
        <v>268</v>
      </c>
      <c r="B114" s="15" t="s">
        <v>285</v>
      </c>
      <c r="C114" s="10" t="s">
        <v>286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/>
      <c r="Y114" s="14"/>
      <c r="Z114" s="14"/>
      <c r="AA114" s="14"/>
      <c r="AB114" s="14"/>
      <c r="AC114" s="18">
        <f t="shared" si="3"/>
        <v>0</v>
      </c>
      <c r="AD114" s="32"/>
      <c r="AE114" s="15"/>
    </row>
    <row r="115" spans="1:31" x14ac:dyDescent="0.25">
      <c r="C115" s="10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8">
        <f t="shared" si="3"/>
        <v>0</v>
      </c>
      <c r="AD115" s="32"/>
      <c r="AE115" s="15"/>
    </row>
    <row r="116" spans="1:31" s="15" customFormat="1" x14ac:dyDescent="0.25">
      <c r="A116" s="15" t="s">
        <v>130</v>
      </c>
      <c r="B116" s="15" t="s">
        <v>92</v>
      </c>
      <c r="C116" s="10" t="s">
        <v>311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/>
      <c r="Y116" s="14"/>
      <c r="Z116" s="14"/>
      <c r="AA116" s="14"/>
      <c r="AB116" s="14"/>
      <c r="AC116" s="18">
        <f t="shared" si="3"/>
        <v>0</v>
      </c>
      <c r="AD116" s="32"/>
    </row>
    <row r="117" spans="1:31" x14ac:dyDescent="0.25">
      <c r="A117" s="15" t="s">
        <v>130</v>
      </c>
      <c r="B117" s="15" t="s">
        <v>312</v>
      </c>
      <c r="C117" s="10" t="s">
        <v>313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/>
      <c r="Y117" s="14"/>
      <c r="Z117" s="14"/>
      <c r="AA117" s="14"/>
      <c r="AB117" s="14"/>
      <c r="AC117" s="18">
        <f t="shared" si="3"/>
        <v>0</v>
      </c>
      <c r="AD117" s="32"/>
      <c r="AE117" s="15"/>
    </row>
    <row r="118" spans="1:31" x14ac:dyDescent="0.25">
      <c r="A118" s="15" t="s">
        <v>130</v>
      </c>
      <c r="B118" s="15" t="s">
        <v>314</v>
      </c>
      <c r="C118" s="10" t="s">
        <v>315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/>
      <c r="Y118" s="14"/>
      <c r="Z118" s="14"/>
      <c r="AA118" s="14"/>
      <c r="AB118" s="14"/>
      <c r="AC118" s="18">
        <f t="shared" si="3"/>
        <v>0</v>
      </c>
      <c r="AD118" s="32"/>
      <c r="AE118" s="15"/>
    </row>
    <row r="119" spans="1:31" x14ac:dyDescent="0.25">
      <c r="A119" s="15" t="s">
        <v>130</v>
      </c>
      <c r="B119" s="15" t="s">
        <v>316</v>
      </c>
      <c r="C119" s="10" t="s">
        <v>317</v>
      </c>
      <c r="D119" s="14">
        <v>193</v>
      </c>
      <c r="E119" s="14">
        <v>198</v>
      </c>
      <c r="F119" s="14">
        <v>204</v>
      </c>
      <c r="G119" s="14">
        <v>158</v>
      </c>
      <c r="H119" s="14">
        <v>148</v>
      </c>
      <c r="I119" s="14">
        <v>0</v>
      </c>
      <c r="J119" s="14">
        <v>192</v>
      </c>
      <c r="K119" s="14">
        <v>213</v>
      </c>
      <c r="L119" s="14">
        <v>169</v>
      </c>
      <c r="M119" s="14">
        <v>200</v>
      </c>
      <c r="N119" s="14">
        <v>158</v>
      </c>
      <c r="O119" s="14">
        <v>145</v>
      </c>
      <c r="P119" s="14">
        <v>191</v>
      </c>
      <c r="Q119" s="14">
        <v>192</v>
      </c>
      <c r="R119" s="14">
        <v>134</v>
      </c>
      <c r="S119" s="14">
        <v>0</v>
      </c>
      <c r="T119" s="14">
        <v>169</v>
      </c>
      <c r="U119" s="14">
        <v>200</v>
      </c>
      <c r="V119" s="14">
        <v>173</v>
      </c>
      <c r="W119" s="14">
        <v>153</v>
      </c>
      <c r="X119" s="14"/>
      <c r="Y119" s="14"/>
      <c r="Z119" s="14"/>
      <c r="AA119" s="14"/>
      <c r="AB119" s="14"/>
      <c r="AC119" s="18"/>
      <c r="AD119" s="32">
        <f t="shared" si="2"/>
        <v>177.22222222222223</v>
      </c>
      <c r="AE119" s="15"/>
    </row>
    <row r="120" spans="1:31" x14ac:dyDescent="0.25">
      <c r="A120" s="15" t="s">
        <v>130</v>
      </c>
      <c r="B120" s="15" t="s">
        <v>18</v>
      </c>
      <c r="C120" s="10" t="s">
        <v>317</v>
      </c>
      <c r="D120" s="14">
        <v>187</v>
      </c>
      <c r="E120" s="14">
        <v>229</v>
      </c>
      <c r="F120" s="14">
        <v>177</v>
      </c>
      <c r="G120" s="14">
        <v>178</v>
      </c>
      <c r="H120" s="14">
        <v>179</v>
      </c>
      <c r="I120" s="14">
        <v>178</v>
      </c>
      <c r="J120" s="14">
        <v>172</v>
      </c>
      <c r="K120" s="14">
        <v>129</v>
      </c>
      <c r="L120" s="14">
        <v>131</v>
      </c>
      <c r="M120" s="14">
        <v>0</v>
      </c>
      <c r="N120" s="14">
        <v>0</v>
      </c>
      <c r="O120" s="14">
        <v>0</v>
      </c>
      <c r="P120" s="14">
        <v>128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148</v>
      </c>
      <c r="W120" s="14">
        <v>157</v>
      </c>
      <c r="X120" s="14"/>
      <c r="Y120" s="14"/>
      <c r="Z120" s="14"/>
      <c r="AA120" s="14"/>
      <c r="AB120" s="14"/>
      <c r="AC120" s="18"/>
      <c r="AD120" s="32">
        <f t="shared" si="2"/>
        <v>166.08333333333334</v>
      </c>
      <c r="AE120" s="15"/>
    </row>
    <row r="121" spans="1:31" x14ac:dyDescent="0.25">
      <c r="A121" s="15" t="s">
        <v>130</v>
      </c>
      <c r="B121" s="15" t="s">
        <v>318</v>
      </c>
      <c r="C121" s="10" t="s">
        <v>319</v>
      </c>
      <c r="D121" s="14">
        <v>0</v>
      </c>
      <c r="E121" s="14">
        <v>150</v>
      </c>
      <c r="F121" s="14">
        <v>189</v>
      </c>
      <c r="G121" s="14">
        <v>181</v>
      </c>
      <c r="H121" s="14">
        <v>253</v>
      </c>
      <c r="I121" s="14">
        <v>189</v>
      </c>
      <c r="J121" s="14">
        <v>201</v>
      </c>
      <c r="K121" s="14">
        <v>181</v>
      </c>
      <c r="L121" s="14">
        <v>207</v>
      </c>
      <c r="M121" s="14">
        <v>237</v>
      </c>
      <c r="N121" s="14">
        <v>203</v>
      </c>
      <c r="O121" s="14">
        <v>164</v>
      </c>
      <c r="P121" s="14">
        <v>193</v>
      </c>
      <c r="Q121" s="14">
        <v>194</v>
      </c>
      <c r="R121" s="14">
        <v>156</v>
      </c>
      <c r="S121" s="14">
        <v>156</v>
      </c>
      <c r="T121" s="14">
        <v>163</v>
      </c>
      <c r="U121" s="14">
        <v>204</v>
      </c>
      <c r="V121" s="14">
        <v>181</v>
      </c>
      <c r="W121" s="14">
        <v>165</v>
      </c>
      <c r="X121" s="14"/>
      <c r="Y121" s="14"/>
      <c r="Z121" s="14"/>
      <c r="AA121" s="14"/>
      <c r="AB121" s="14"/>
      <c r="AC121" s="18">
        <f t="shared" si="3"/>
        <v>3567</v>
      </c>
      <c r="AD121" s="32">
        <f t="shared" si="2"/>
        <v>187.73684210526315</v>
      </c>
      <c r="AE121" s="15"/>
    </row>
    <row r="122" spans="1:31" x14ac:dyDescent="0.25">
      <c r="A122" s="15" t="s">
        <v>130</v>
      </c>
      <c r="B122" s="15" t="s">
        <v>320</v>
      </c>
      <c r="C122" s="10" t="s">
        <v>321</v>
      </c>
      <c r="D122" s="14">
        <v>174</v>
      </c>
      <c r="E122" s="14">
        <v>0</v>
      </c>
      <c r="F122" s="14">
        <v>157</v>
      </c>
      <c r="G122" s="14">
        <v>168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169</v>
      </c>
      <c r="N122" s="14">
        <v>0</v>
      </c>
      <c r="O122" s="14">
        <v>0</v>
      </c>
      <c r="P122" s="14">
        <v>0</v>
      </c>
      <c r="Q122" s="14">
        <v>143</v>
      </c>
      <c r="R122" s="14">
        <v>147</v>
      </c>
      <c r="S122" s="14">
        <v>118</v>
      </c>
      <c r="T122" s="14">
        <v>0</v>
      </c>
      <c r="U122" s="14">
        <v>173</v>
      </c>
      <c r="V122" s="14">
        <v>158</v>
      </c>
      <c r="W122" s="14">
        <v>167</v>
      </c>
      <c r="X122" s="14"/>
      <c r="Y122" s="14"/>
      <c r="Z122" s="14"/>
      <c r="AA122" s="14"/>
      <c r="AB122" s="14"/>
      <c r="AC122" s="18">
        <f t="shared" si="3"/>
        <v>1574</v>
      </c>
      <c r="AD122" s="32">
        <f t="shared" si="2"/>
        <v>157.4</v>
      </c>
      <c r="AE122" s="15"/>
    </row>
    <row r="123" spans="1:31" x14ac:dyDescent="0.25">
      <c r="A123" s="15" t="s">
        <v>130</v>
      </c>
      <c r="B123" s="15" t="s">
        <v>24</v>
      </c>
      <c r="C123" s="10" t="s">
        <v>321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/>
      <c r="Y123" s="14"/>
      <c r="Z123" s="14"/>
      <c r="AA123" s="14"/>
      <c r="AB123" s="14"/>
      <c r="AC123" s="18">
        <f t="shared" si="3"/>
        <v>0</v>
      </c>
      <c r="AD123" s="32"/>
      <c r="AE123" s="15"/>
    </row>
    <row r="124" spans="1:31" x14ac:dyDescent="0.25">
      <c r="A124" s="15" t="s">
        <v>130</v>
      </c>
      <c r="B124" s="15" t="s">
        <v>322</v>
      </c>
      <c r="C124" s="10" t="s">
        <v>323</v>
      </c>
      <c r="D124" s="14">
        <v>192</v>
      </c>
      <c r="E124" s="14">
        <v>192</v>
      </c>
      <c r="F124" s="14">
        <v>193</v>
      </c>
      <c r="G124" s="14">
        <v>223</v>
      </c>
      <c r="H124" s="14">
        <v>160</v>
      </c>
      <c r="I124" s="14">
        <v>225</v>
      </c>
      <c r="J124" s="14">
        <v>192</v>
      </c>
      <c r="K124" s="14">
        <v>159</v>
      </c>
      <c r="L124" s="14">
        <v>168</v>
      </c>
      <c r="M124" s="14">
        <v>122</v>
      </c>
      <c r="N124" s="14">
        <v>152</v>
      </c>
      <c r="O124" s="14">
        <v>201</v>
      </c>
      <c r="P124" s="14">
        <v>179</v>
      </c>
      <c r="Q124" s="14">
        <v>206</v>
      </c>
      <c r="R124" s="14">
        <v>172</v>
      </c>
      <c r="S124" s="14">
        <v>190</v>
      </c>
      <c r="T124" s="14">
        <v>256</v>
      </c>
      <c r="U124" s="14">
        <v>166</v>
      </c>
      <c r="V124" s="14">
        <v>158</v>
      </c>
      <c r="W124" s="14">
        <v>163</v>
      </c>
      <c r="X124" s="14"/>
      <c r="Y124" s="14"/>
      <c r="Z124" s="14"/>
      <c r="AA124" s="14"/>
      <c r="AB124" s="14"/>
      <c r="AC124" s="18">
        <f t="shared" si="3"/>
        <v>3669</v>
      </c>
      <c r="AD124" s="32">
        <f t="shared" si="2"/>
        <v>183.45</v>
      </c>
      <c r="AE124" s="15"/>
    </row>
    <row r="125" spans="1:31" x14ac:dyDescent="0.25">
      <c r="A125" s="15" t="s">
        <v>130</v>
      </c>
      <c r="B125" s="15" t="s">
        <v>124</v>
      </c>
      <c r="C125" s="10" t="s">
        <v>324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/>
      <c r="Y125" s="14"/>
      <c r="Z125" s="14"/>
      <c r="AA125" s="14"/>
      <c r="AB125" s="14"/>
      <c r="AC125" s="18">
        <f t="shared" si="3"/>
        <v>0</v>
      </c>
      <c r="AD125" s="32"/>
      <c r="AE125" s="15"/>
    </row>
    <row r="126" spans="1:31" x14ac:dyDescent="0.25">
      <c r="A126" s="15" t="s">
        <v>130</v>
      </c>
      <c r="B126" s="15" t="s">
        <v>312</v>
      </c>
      <c r="C126" s="10" t="s">
        <v>325</v>
      </c>
      <c r="D126" s="14">
        <v>179</v>
      </c>
      <c r="E126" s="14">
        <v>130</v>
      </c>
      <c r="F126" s="14">
        <v>0</v>
      </c>
      <c r="G126" s="14">
        <v>0</v>
      </c>
      <c r="H126" s="14">
        <v>189</v>
      </c>
      <c r="I126" s="14">
        <v>258</v>
      </c>
      <c r="J126" s="14">
        <v>161</v>
      </c>
      <c r="K126" s="14">
        <v>180</v>
      </c>
      <c r="L126" s="14">
        <v>171</v>
      </c>
      <c r="M126" s="14">
        <v>181</v>
      </c>
      <c r="N126" s="14">
        <v>167</v>
      </c>
      <c r="O126" s="14">
        <v>181</v>
      </c>
      <c r="P126" s="14">
        <v>195</v>
      </c>
      <c r="Q126" s="14">
        <v>226</v>
      </c>
      <c r="R126" s="14">
        <v>143</v>
      </c>
      <c r="S126" s="14">
        <v>182</v>
      </c>
      <c r="T126" s="14">
        <v>162</v>
      </c>
      <c r="U126" s="14">
        <v>0</v>
      </c>
      <c r="V126" s="14">
        <v>0</v>
      </c>
      <c r="W126" s="14">
        <v>0</v>
      </c>
      <c r="X126" s="14"/>
      <c r="Y126" s="14"/>
      <c r="Z126" s="14"/>
      <c r="AA126" s="14"/>
      <c r="AB126" s="14"/>
      <c r="AC126" s="18">
        <f t="shared" si="3"/>
        <v>2705</v>
      </c>
      <c r="AD126" s="32">
        <f t="shared" si="2"/>
        <v>180.33333333333334</v>
      </c>
      <c r="AE126" s="15"/>
    </row>
    <row r="127" spans="1:31" x14ac:dyDescent="0.25">
      <c r="A127" s="15" t="s">
        <v>130</v>
      </c>
      <c r="B127" s="15" t="s">
        <v>326</v>
      </c>
      <c r="C127" s="10" t="s">
        <v>327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155</v>
      </c>
      <c r="T127" s="14">
        <v>172</v>
      </c>
      <c r="U127" s="14">
        <v>0</v>
      </c>
      <c r="V127" s="14">
        <v>0</v>
      </c>
      <c r="W127" s="14">
        <v>0</v>
      </c>
      <c r="X127" s="14"/>
      <c r="Y127" s="14"/>
      <c r="Z127" s="14"/>
      <c r="AA127" s="14"/>
      <c r="AB127" s="14"/>
      <c r="AC127" s="18">
        <f t="shared" si="3"/>
        <v>327</v>
      </c>
      <c r="AD127" s="32">
        <f t="shared" si="2"/>
        <v>163.5</v>
      </c>
      <c r="AE127" s="15"/>
    </row>
    <row r="128" spans="1:31" x14ac:dyDescent="0.25">
      <c r="A128" s="15" t="s">
        <v>130</v>
      </c>
      <c r="B128" s="15" t="s">
        <v>328</v>
      </c>
      <c r="C128" s="10" t="s">
        <v>329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/>
      <c r="Y128" s="14"/>
      <c r="Z128" s="14"/>
      <c r="AA128" s="14"/>
      <c r="AB128" s="14"/>
      <c r="AC128" s="18">
        <f t="shared" si="3"/>
        <v>0</v>
      </c>
      <c r="AD128" s="32"/>
      <c r="AE128" s="15"/>
    </row>
    <row r="129" spans="1:31" x14ac:dyDescent="0.25">
      <c r="A129" s="15" t="s">
        <v>130</v>
      </c>
      <c r="B129" s="15" t="s">
        <v>330</v>
      </c>
      <c r="C129" s="10" t="s">
        <v>331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/>
      <c r="Y129" s="14"/>
      <c r="Z129" s="14"/>
      <c r="AA129" s="14"/>
      <c r="AB129" s="14"/>
      <c r="AC129" s="18">
        <f t="shared" si="3"/>
        <v>0</v>
      </c>
      <c r="AD129" s="32"/>
      <c r="AE129" s="15"/>
    </row>
    <row r="130" spans="1:31" x14ac:dyDescent="0.25">
      <c r="C130" s="10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8">
        <f t="shared" si="3"/>
        <v>0</v>
      </c>
      <c r="AD130" s="32"/>
      <c r="AE130" s="15"/>
    </row>
    <row r="131" spans="1:31" x14ac:dyDescent="0.25">
      <c r="C131" s="10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8">
        <f t="shared" si="3"/>
        <v>0</v>
      </c>
      <c r="AD131" s="32"/>
      <c r="AE131" s="15"/>
    </row>
    <row r="132" spans="1:31" x14ac:dyDescent="0.25">
      <c r="A132" t="s">
        <v>332</v>
      </c>
      <c r="B132" t="s">
        <v>375</v>
      </c>
      <c r="C132" s="10" t="s">
        <v>376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/>
      <c r="AC132" s="18">
        <f t="shared" si="3"/>
        <v>0</v>
      </c>
      <c r="AD132" s="32"/>
      <c r="AE132" s="15"/>
    </row>
    <row r="133" spans="1:31" x14ac:dyDescent="0.25">
      <c r="A133" t="s">
        <v>332</v>
      </c>
      <c r="B133" t="s">
        <v>318</v>
      </c>
      <c r="C133" s="10" t="s">
        <v>377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/>
      <c r="AC133" s="18">
        <f t="shared" si="3"/>
        <v>0</v>
      </c>
      <c r="AD133" s="32"/>
      <c r="AE133" s="15"/>
    </row>
    <row r="134" spans="1:31" x14ac:dyDescent="0.25">
      <c r="A134" t="s">
        <v>332</v>
      </c>
      <c r="B134" t="s">
        <v>378</v>
      </c>
      <c r="C134" s="10" t="s">
        <v>379</v>
      </c>
      <c r="D134" s="14">
        <v>162</v>
      </c>
      <c r="E134" s="14">
        <v>0</v>
      </c>
      <c r="F134" s="14">
        <v>0</v>
      </c>
      <c r="G134" s="14">
        <v>170</v>
      </c>
      <c r="H134" s="14">
        <v>179</v>
      </c>
      <c r="I134" s="14">
        <v>178</v>
      </c>
      <c r="J134" s="14">
        <v>0</v>
      </c>
      <c r="K134" s="14">
        <v>177</v>
      </c>
      <c r="L134" s="14">
        <v>207</v>
      </c>
      <c r="M134" s="14">
        <v>168</v>
      </c>
      <c r="N134" s="14">
        <v>223</v>
      </c>
      <c r="O134" s="14">
        <v>185</v>
      </c>
      <c r="P134" s="14">
        <v>145</v>
      </c>
      <c r="Q134" s="14">
        <v>0</v>
      </c>
      <c r="R134" s="14">
        <v>178</v>
      </c>
      <c r="S134" s="14">
        <v>152</v>
      </c>
      <c r="T134" s="14">
        <v>148</v>
      </c>
      <c r="U134" s="14">
        <v>0</v>
      </c>
      <c r="V134" s="14">
        <v>0</v>
      </c>
      <c r="W134" s="14">
        <v>163</v>
      </c>
      <c r="X134" s="14">
        <v>0</v>
      </c>
      <c r="Y134" s="14">
        <v>0</v>
      </c>
      <c r="Z134" s="14">
        <v>153</v>
      </c>
      <c r="AA134" s="14">
        <v>0</v>
      </c>
      <c r="AB134" s="14"/>
      <c r="AC134" s="18">
        <f t="shared" si="3"/>
        <v>2588</v>
      </c>
      <c r="AD134" s="32">
        <f t="shared" si="2"/>
        <v>172.53333333333333</v>
      </c>
      <c r="AE134" s="15"/>
    </row>
    <row r="135" spans="1:31" x14ac:dyDescent="0.25">
      <c r="A135" t="s">
        <v>332</v>
      </c>
      <c r="B135" t="s">
        <v>273</v>
      </c>
      <c r="C135" s="10" t="s">
        <v>380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/>
      <c r="AC135" s="18">
        <f t="shared" si="3"/>
        <v>0</v>
      </c>
      <c r="AD135" s="32"/>
      <c r="AE135" s="15"/>
    </row>
    <row r="136" spans="1:31" x14ac:dyDescent="0.25">
      <c r="A136" t="s">
        <v>332</v>
      </c>
      <c r="B136" t="s">
        <v>208</v>
      </c>
      <c r="C136" s="10" t="s">
        <v>381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/>
      <c r="AC136" s="18">
        <f t="shared" si="3"/>
        <v>0</v>
      </c>
      <c r="AD136" s="32"/>
      <c r="AE136" s="15"/>
    </row>
    <row r="137" spans="1:31" x14ac:dyDescent="0.25">
      <c r="A137" t="s">
        <v>332</v>
      </c>
      <c r="B137" t="s">
        <v>382</v>
      </c>
      <c r="C137" s="10" t="s">
        <v>383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/>
      <c r="AC137" s="18">
        <f t="shared" si="3"/>
        <v>0</v>
      </c>
      <c r="AD137" s="32"/>
      <c r="AE137" s="15"/>
    </row>
    <row r="138" spans="1:31" x14ac:dyDescent="0.25">
      <c r="A138" t="s">
        <v>332</v>
      </c>
      <c r="B138" t="s">
        <v>384</v>
      </c>
      <c r="C138" s="10" t="s">
        <v>385</v>
      </c>
      <c r="D138" s="14">
        <v>0</v>
      </c>
      <c r="E138" s="14">
        <v>0</v>
      </c>
      <c r="F138" s="14">
        <v>168</v>
      </c>
      <c r="G138" s="14">
        <v>0</v>
      </c>
      <c r="H138" s="14">
        <v>0</v>
      </c>
      <c r="I138" s="14">
        <v>0</v>
      </c>
      <c r="J138" s="14">
        <v>158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/>
      <c r="AC138" s="18">
        <f t="shared" si="3"/>
        <v>326</v>
      </c>
      <c r="AD138" s="32">
        <f t="shared" ref="AD136:AD184" si="5">AVERAGEIF(D138:AB138,"&lt;&gt;0")</f>
        <v>163</v>
      </c>
      <c r="AE138" s="15"/>
    </row>
    <row r="139" spans="1:31" x14ac:dyDescent="0.25">
      <c r="A139" t="s">
        <v>332</v>
      </c>
      <c r="B139" t="s">
        <v>386</v>
      </c>
      <c r="C139" s="10" t="s">
        <v>387</v>
      </c>
      <c r="D139" s="14">
        <v>242</v>
      </c>
      <c r="E139" s="14">
        <v>124</v>
      </c>
      <c r="F139" s="14">
        <v>163</v>
      </c>
      <c r="G139" s="14">
        <v>171</v>
      </c>
      <c r="H139" s="14">
        <v>222</v>
      </c>
      <c r="I139" s="14">
        <v>215</v>
      </c>
      <c r="J139" s="14">
        <v>171</v>
      </c>
      <c r="K139" s="14">
        <v>216</v>
      </c>
      <c r="L139" s="14">
        <v>170</v>
      </c>
      <c r="M139" s="14">
        <v>202</v>
      </c>
      <c r="N139" s="14">
        <v>0</v>
      </c>
      <c r="O139" s="14">
        <v>128</v>
      </c>
      <c r="P139" s="14">
        <v>177</v>
      </c>
      <c r="Q139" s="14">
        <v>168</v>
      </c>
      <c r="R139" s="14">
        <v>180</v>
      </c>
      <c r="S139" s="14">
        <v>152</v>
      </c>
      <c r="T139" s="14">
        <v>139</v>
      </c>
      <c r="U139" s="14">
        <v>197</v>
      </c>
      <c r="V139" s="14">
        <v>177</v>
      </c>
      <c r="W139" s="14">
        <v>158</v>
      </c>
      <c r="X139" s="14">
        <v>149</v>
      </c>
      <c r="Y139" s="14">
        <v>0</v>
      </c>
      <c r="Z139" s="14">
        <v>167</v>
      </c>
      <c r="AA139" s="14">
        <v>193</v>
      </c>
      <c r="AB139" s="14"/>
      <c r="AC139" s="18">
        <f t="shared" si="3"/>
        <v>3881</v>
      </c>
      <c r="AD139" s="32">
        <f t="shared" si="5"/>
        <v>176.40909090909091</v>
      </c>
    </row>
    <row r="140" spans="1:31" x14ac:dyDescent="0.25">
      <c r="A140" t="s">
        <v>332</v>
      </c>
      <c r="B140" t="s">
        <v>384</v>
      </c>
      <c r="C140" s="10" t="s">
        <v>388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/>
      <c r="AC140" s="18">
        <f t="shared" si="3"/>
        <v>0</v>
      </c>
      <c r="AD140" s="32"/>
    </row>
    <row r="141" spans="1:31" x14ac:dyDescent="0.25">
      <c r="A141" t="s">
        <v>332</v>
      </c>
      <c r="B141" t="s">
        <v>318</v>
      </c>
      <c r="C141" s="10" t="s">
        <v>389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/>
      <c r="AC141" s="18">
        <f t="shared" si="3"/>
        <v>0</v>
      </c>
      <c r="AD141" s="32"/>
    </row>
    <row r="142" spans="1:31" x14ac:dyDescent="0.25">
      <c r="A142" t="s">
        <v>332</v>
      </c>
      <c r="B142" t="s">
        <v>390</v>
      </c>
      <c r="C142" s="10" t="s">
        <v>391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159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/>
      <c r="AC142" s="18">
        <f t="shared" si="3"/>
        <v>159</v>
      </c>
      <c r="AD142" s="32">
        <f t="shared" si="5"/>
        <v>159</v>
      </c>
    </row>
    <row r="143" spans="1:31" x14ac:dyDescent="0.25">
      <c r="A143" t="s">
        <v>332</v>
      </c>
      <c r="B143" t="s">
        <v>392</v>
      </c>
      <c r="C143" s="10" t="s">
        <v>393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/>
      <c r="AC143" s="18">
        <f t="shared" si="3"/>
        <v>0</v>
      </c>
      <c r="AD143" s="32"/>
    </row>
    <row r="144" spans="1:31" x14ac:dyDescent="0.25">
      <c r="A144" t="s">
        <v>332</v>
      </c>
      <c r="B144" t="s">
        <v>120</v>
      </c>
      <c r="C144" s="10" t="s">
        <v>394</v>
      </c>
      <c r="D144" s="14">
        <v>159</v>
      </c>
      <c r="E144" s="14">
        <v>246</v>
      </c>
      <c r="F144" s="14">
        <v>202</v>
      </c>
      <c r="G144" s="14">
        <v>206</v>
      </c>
      <c r="H144" s="14">
        <v>192</v>
      </c>
      <c r="I144" s="14">
        <v>236</v>
      </c>
      <c r="J144" s="14">
        <v>235</v>
      </c>
      <c r="K144" s="14">
        <v>219</v>
      </c>
      <c r="L144" s="14">
        <v>166</v>
      </c>
      <c r="M144" s="14">
        <v>199</v>
      </c>
      <c r="N144" s="14">
        <v>203</v>
      </c>
      <c r="O144" s="14">
        <v>194</v>
      </c>
      <c r="P144" s="14">
        <v>225</v>
      </c>
      <c r="Q144" s="14">
        <v>201</v>
      </c>
      <c r="R144" s="14">
        <v>136</v>
      </c>
      <c r="S144" s="14">
        <v>0</v>
      </c>
      <c r="T144" s="14">
        <v>170</v>
      </c>
      <c r="U144" s="14">
        <v>213</v>
      </c>
      <c r="V144" s="14">
        <v>207</v>
      </c>
      <c r="W144" s="14">
        <v>225</v>
      </c>
      <c r="X144" s="14">
        <v>204</v>
      </c>
      <c r="Y144" s="14">
        <v>190</v>
      </c>
      <c r="Z144" s="14">
        <v>234</v>
      </c>
      <c r="AA144" s="14">
        <v>191</v>
      </c>
      <c r="AB144" s="14"/>
      <c r="AC144" s="18">
        <f t="shared" ref="AC144:AC193" si="6">SUM(D144:AB144)</f>
        <v>4653</v>
      </c>
      <c r="AD144" s="32">
        <f t="shared" si="5"/>
        <v>202.30434782608697</v>
      </c>
    </row>
    <row r="145" spans="1:30" x14ac:dyDescent="0.25">
      <c r="A145" t="s">
        <v>332</v>
      </c>
      <c r="B145" t="s">
        <v>92</v>
      </c>
      <c r="C145" s="10" t="s">
        <v>395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153</v>
      </c>
      <c r="J145" s="14">
        <v>0</v>
      </c>
      <c r="K145" s="14">
        <v>0</v>
      </c>
      <c r="L145" s="14">
        <v>0</v>
      </c>
      <c r="M145" s="14">
        <v>0</v>
      </c>
      <c r="N145" s="14">
        <v>147</v>
      </c>
      <c r="O145" s="14">
        <v>192</v>
      </c>
      <c r="P145" s="14">
        <v>0</v>
      </c>
      <c r="Q145" s="14">
        <v>217</v>
      </c>
      <c r="R145" s="14">
        <v>161</v>
      </c>
      <c r="S145" s="14">
        <v>203</v>
      </c>
      <c r="T145" s="14">
        <v>0</v>
      </c>
      <c r="U145" s="14">
        <v>191</v>
      </c>
      <c r="V145" s="14">
        <v>158</v>
      </c>
      <c r="W145" s="14">
        <v>244</v>
      </c>
      <c r="X145" s="14">
        <v>192</v>
      </c>
      <c r="Y145" s="14">
        <v>147</v>
      </c>
      <c r="Z145" s="14">
        <v>193</v>
      </c>
      <c r="AA145" s="14">
        <v>168</v>
      </c>
      <c r="AB145" s="14"/>
      <c r="AC145" s="18">
        <f t="shared" si="6"/>
        <v>2366</v>
      </c>
      <c r="AD145" s="32">
        <f t="shared" si="5"/>
        <v>182</v>
      </c>
    </row>
    <row r="146" spans="1:30" x14ac:dyDescent="0.25">
      <c r="A146" t="s">
        <v>332</v>
      </c>
      <c r="B146" t="s">
        <v>396</v>
      </c>
      <c r="C146" s="10" t="s">
        <v>395</v>
      </c>
      <c r="D146" s="14">
        <v>0</v>
      </c>
      <c r="E146" s="14">
        <v>0</v>
      </c>
      <c r="F146" s="14">
        <v>156</v>
      </c>
      <c r="G146" s="14">
        <v>0</v>
      </c>
      <c r="H146" s="14">
        <v>0</v>
      </c>
      <c r="I146" s="14">
        <v>0</v>
      </c>
      <c r="J146" s="14">
        <v>0</v>
      </c>
      <c r="K146" s="14">
        <v>126</v>
      </c>
      <c r="L146" s="14">
        <v>0</v>
      </c>
      <c r="M146" s="14">
        <v>189</v>
      </c>
      <c r="N146" s="14">
        <v>0</v>
      </c>
      <c r="O146" s="14">
        <v>0</v>
      </c>
      <c r="P146" s="14">
        <v>166</v>
      </c>
      <c r="Q146" s="14">
        <v>192</v>
      </c>
      <c r="R146" s="14">
        <v>0</v>
      </c>
      <c r="S146" s="14">
        <v>0</v>
      </c>
      <c r="T146" s="14">
        <v>173</v>
      </c>
      <c r="U146" s="14">
        <v>191</v>
      </c>
      <c r="V146" s="14">
        <v>128</v>
      </c>
      <c r="W146" s="14">
        <v>0</v>
      </c>
      <c r="X146" s="14">
        <v>157</v>
      </c>
      <c r="Y146" s="14">
        <v>193</v>
      </c>
      <c r="Z146" s="14">
        <v>0</v>
      </c>
      <c r="AA146" s="14">
        <v>172</v>
      </c>
      <c r="AB146" s="14"/>
      <c r="AC146" s="18">
        <f t="shared" si="6"/>
        <v>1843</v>
      </c>
      <c r="AD146" s="32">
        <f t="shared" si="5"/>
        <v>167.54545454545453</v>
      </c>
    </row>
    <row r="147" spans="1:30" x14ac:dyDescent="0.25">
      <c r="A147" t="s">
        <v>332</v>
      </c>
      <c r="B147" t="s">
        <v>397</v>
      </c>
      <c r="C147" s="10" t="s">
        <v>398</v>
      </c>
      <c r="D147" s="14">
        <v>193</v>
      </c>
      <c r="E147" s="14">
        <v>215</v>
      </c>
      <c r="F147" s="14">
        <v>175</v>
      </c>
      <c r="G147" s="14">
        <v>147</v>
      </c>
      <c r="H147" s="14">
        <v>177</v>
      </c>
      <c r="I147" s="14">
        <v>238</v>
      </c>
      <c r="J147" s="14">
        <v>190</v>
      </c>
      <c r="K147" s="14">
        <v>200</v>
      </c>
      <c r="L147" s="14">
        <v>184</v>
      </c>
      <c r="M147" s="14">
        <v>192</v>
      </c>
      <c r="N147" s="14">
        <v>0</v>
      </c>
      <c r="O147" s="14">
        <v>0</v>
      </c>
      <c r="P147" s="14">
        <v>178</v>
      </c>
      <c r="Q147" s="14">
        <v>255</v>
      </c>
      <c r="R147" s="14">
        <v>163</v>
      </c>
      <c r="S147" s="14">
        <v>156</v>
      </c>
      <c r="T147" s="14">
        <v>149</v>
      </c>
      <c r="U147" s="14">
        <v>150</v>
      </c>
      <c r="V147" s="14">
        <v>200</v>
      </c>
      <c r="W147" s="14">
        <v>216</v>
      </c>
      <c r="X147" s="14">
        <v>190</v>
      </c>
      <c r="Y147" s="14">
        <v>158</v>
      </c>
      <c r="Z147" s="14">
        <v>139</v>
      </c>
      <c r="AA147" s="14">
        <v>186</v>
      </c>
      <c r="AB147" s="14"/>
      <c r="AC147" s="18">
        <f t="shared" si="6"/>
        <v>4051</v>
      </c>
      <c r="AD147" s="32">
        <f t="shared" si="5"/>
        <v>184.13636363636363</v>
      </c>
    </row>
    <row r="148" spans="1:30" x14ac:dyDescent="0.25">
      <c r="C148" s="10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8">
        <f t="shared" si="6"/>
        <v>0</v>
      </c>
      <c r="AD148" s="32"/>
    </row>
    <row r="149" spans="1:30" x14ac:dyDescent="0.25">
      <c r="C149" s="10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8">
        <f t="shared" si="6"/>
        <v>0</v>
      </c>
      <c r="AD149" s="32"/>
    </row>
    <row r="150" spans="1:30" x14ac:dyDescent="0.25">
      <c r="A150" t="s">
        <v>349</v>
      </c>
      <c r="B150" t="s">
        <v>399</v>
      </c>
      <c r="C150" s="10" t="s">
        <v>400</v>
      </c>
      <c r="D150" s="14">
        <v>158</v>
      </c>
      <c r="E150" s="14">
        <v>0</v>
      </c>
      <c r="F150" s="14">
        <v>133</v>
      </c>
      <c r="G150" s="14">
        <v>0</v>
      </c>
      <c r="H150" s="14">
        <v>0</v>
      </c>
      <c r="I150" s="14">
        <v>164</v>
      </c>
      <c r="J150" s="14">
        <v>169</v>
      </c>
      <c r="K150" s="14">
        <v>0</v>
      </c>
      <c r="L150" s="14">
        <v>0</v>
      </c>
      <c r="M150" s="14">
        <v>156</v>
      </c>
      <c r="N150" s="14">
        <v>0</v>
      </c>
      <c r="O150" s="14">
        <v>168</v>
      </c>
      <c r="P150" s="14">
        <v>170</v>
      </c>
      <c r="Q150" s="14">
        <v>0</v>
      </c>
      <c r="R150" s="14">
        <v>173</v>
      </c>
      <c r="S150" s="14">
        <v>0</v>
      </c>
      <c r="T150" s="14">
        <v>165</v>
      </c>
      <c r="U150" s="14">
        <v>0</v>
      </c>
      <c r="V150" s="14">
        <v>200</v>
      </c>
      <c r="W150" s="14">
        <v>148</v>
      </c>
      <c r="X150" s="14">
        <v>0</v>
      </c>
      <c r="Y150" s="14">
        <v>0</v>
      </c>
      <c r="Z150" s="14">
        <v>148</v>
      </c>
      <c r="AA150" s="14">
        <v>169</v>
      </c>
      <c r="AB150" s="14"/>
      <c r="AC150" s="18">
        <f t="shared" si="6"/>
        <v>2121</v>
      </c>
      <c r="AD150" s="32">
        <f t="shared" si="5"/>
        <v>163.15384615384616</v>
      </c>
    </row>
    <row r="151" spans="1:30" x14ac:dyDescent="0.25">
      <c r="A151" t="s">
        <v>349</v>
      </c>
      <c r="B151" t="s">
        <v>401</v>
      </c>
      <c r="C151" s="10" t="s">
        <v>402</v>
      </c>
      <c r="D151" s="14">
        <v>203</v>
      </c>
      <c r="E151" s="14">
        <v>140</v>
      </c>
      <c r="F151" s="14">
        <v>145</v>
      </c>
      <c r="G151" s="14">
        <v>173</v>
      </c>
      <c r="H151" s="14">
        <v>0</v>
      </c>
      <c r="I151" s="14">
        <v>0</v>
      </c>
      <c r="J151" s="14">
        <v>248</v>
      </c>
      <c r="K151" s="14">
        <v>150</v>
      </c>
      <c r="L151" s="14">
        <v>161</v>
      </c>
      <c r="M151" s="14">
        <v>200</v>
      </c>
      <c r="N151" s="14">
        <v>157</v>
      </c>
      <c r="O151" s="14">
        <v>158</v>
      </c>
      <c r="P151" s="14">
        <v>0</v>
      </c>
      <c r="Q151" s="14">
        <v>0</v>
      </c>
      <c r="R151" s="14">
        <v>167</v>
      </c>
      <c r="S151" s="14">
        <v>0</v>
      </c>
      <c r="T151" s="14">
        <v>163</v>
      </c>
      <c r="U151" s="14">
        <v>136</v>
      </c>
      <c r="V151" s="14">
        <v>138</v>
      </c>
      <c r="W151" s="14">
        <v>0</v>
      </c>
      <c r="X151" s="14">
        <v>195</v>
      </c>
      <c r="Y151" s="14">
        <v>156</v>
      </c>
      <c r="Z151" s="14">
        <v>151</v>
      </c>
      <c r="AA151" s="14" t="s">
        <v>464</v>
      </c>
      <c r="AB151" s="14"/>
      <c r="AC151" s="18">
        <f t="shared" si="6"/>
        <v>2841</v>
      </c>
      <c r="AD151" s="32">
        <f t="shared" si="5"/>
        <v>167.11764705882354</v>
      </c>
    </row>
    <row r="152" spans="1:30" x14ac:dyDescent="0.25">
      <c r="A152" t="s">
        <v>349</v>
      </c>
      <c r="B152" t="s">
        <v>37</v>
      </c>
      <c r="C152" s="10" t="s">
        <v>254</v>
      </c>
      <c r="D152" s="14">
        <v>0</v>
      </c>
      <c r="E152" s="14">
        <v>0</v>
      </c>
      <c r="F152" s="14">
        <v>0</v>
      </c>
      <c r="G152" s="14">
        <v>0</v>
      </c>
      <c r="H152" s="14">
        <v>254</v>
      </c>
      <c r="I152" s="14">
        <v>166</v>
      </c>
      <c r="J152" s="14">
        <v>219</v>
      </c>
      <c r="K152" s="14">
        <v>235</v>
      </c>
      <c r="L152" s="14">
        <v>188</v>
      </c>
      <c r="M152" s="14">
        <v>166</v>
      </c>
      <c r="N152" s="14">
        <v>171</v>
      </c>
      <c r="O152" s="14">
        <v>181</v>
      </c>
      <c r="P152" s="14">
        <v>223</v>
      </c>
      <c r="Q152" s="14">
        <v>201</v>
      </c>
      <c r="R152" s="14">
        <v>181</v>
      </c>
      <c r="S152" s="14">
        <v>176</v>
      </c>
      <c r="T152" s="14">
        <v>182</v>
      </c>
      <c r="U152" s="14">
        <v>137</v>
      </c>
      <c r="V152" s="14">
        <v>189</v>
      </c>
      <c r="W152" s="14">
        <v>215</v>
      </c>
      <c r="X152" s="14">
        <v>175</v>
      </c>
      <c r="Y152" s="14">
        <v>215</v>
      </c>
      <c r="Z152" s="14">
        <v>0</v>
      </c>
      <c r="AA152" s="14">
        <v>0</v>
      </c>
      <c r="AB152" s="14"/>
      <c r="AC152" s="18">
        <f t="shared" si="6"/>
        <v>3474</v>
      </c>
      <c r="AD152" s="32">
        <f t="shared" si="5"/>
        <v>193</v>
      </c>
    </row>
    <row r="153" spans="1:30" x14ac:dyDescent="0.25">
      <c r="A153" t="s">
        <v>349</v>
      </c>
      <c r="B153" t="s">
        <v>186</v>
      </c>
      <c r="C153" s="10" t="s">
        <v>254</v>
      </c>
      <c r="D153" s="14">
        <v>174</v>
      </c>
      <c r="E153" s="14">
        <v>157</v>
      </c>
      <c r="F153" s="14">
        <v>192</v>
      </c>
      <c r="G153" s="14">
        <v>147</v>
      </c>
      <c r="H153" s="14">
        <v>202</v>
      </c>
      <c r="I153" s="14">
        <v>198</v>
      </c>
      <c r="J153" s="14">
        <v>164</v>
      </c>
      <c r="K153" s="14">
        <v>0</v>
      </c>
      <c r="L153" s="14">
        <v>0</v>
      </c>
      <c r="M153" s="14">
        <v>176</v>
      </c>
      <c r="N153" s="14">
        <v>0</v>
      </c>
      <c r="O153" s="14">
        <v>0</v>
      </c>
      <c r="P153" s="14">
        <v>0</v>
      </c>
      <c r="Q153" s="14">
        <v>136</v>
      </c>
      <c r="R153" s="14">
        <v>201</v>
      </c>
      <c r="S153" s="14">
        <v>181</v>
      </c>
      <c r="T153" s="14">
        <v>156</v>
      </c>
      <c r="U153" s="14">
        <v>0</v>
      </c>
      <c r="V153" s="14">
        <v>0</v>
      </c>
      <c r="W153" s="14">
        <v>0</v>
      </c>
      <c r="X153" s="14">
        <v>201</v>
      </c>
      <c r="Y153" s="14">
        <v>180</v>
      </c>
      <c r="Z153" s="14">
        <v>179</v>
      </c>
      <c r="AA153" s="14">
        <v>213</v>
      </c>
      <c r="AB153" s="14"/>
      <c r="AC153" s="18">
        <f t="shared" si="6"/>
        <v>2857</v>
      </c>
      <c r="AD153" s="32">
        <f t="shared" si="5"/>
        <v>178.5625</v>
      </c>
    </row>
    <row r="154" spans="1:30" x14ac:dyDescent="0.25">
      <c r="A154" t="s">
        <v>349</v>
      </c>
      <c r="B154" t="s">
        <v>403</v>
      </c>
      <c r="C154" s="10" t="s">
        <v>404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/>
      <c r="AC154" s="18">
        <f t="shared" si="6"/>
        <v>0</v>
      </c>
      <c r="AD154" s="32"/>
    </row>
    <row r="155" spans="1:30" x14ac:dyDescent="0.25">
      <c r="A155" t="s">
        <v>349</v>
      </c>
      <c r="B155" t="s">
        <v>405</v>
      </c>
      <c r="C155" s="10" t="s">
        <v>406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/>
      <c r="AC155" s="18">
        <f t="shared" si="6"/>
        <v>0</v>
      </c>
      <c r="AD155" s="32"/>
    </row>
    <row r="156" spans="1:30" x14ac:dyDescent="0.25">
      <c r="A156" t="s">
        <v>349</v>
      </c>
      <c r="B156" t="s">
        <v>407</v>
      </c>
      <c r="C156" s="10" t="s">
        <v>408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140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192</v>
      </c>
      <c r="AA156" s="14">
        <v>129</v>
      </c>
      <c r="AB156" s="14"/>
      <c r="AC156" s="18">
        <f t="shared" si="6"/>
        <v>461</v>
      </c>
      <c r="AD156" s="32">
        <f t="shared" si="5"/>
        <v>153.66666666666666</v>
      </c>
    </row>
    <row r="157" spans="1:30" x14ac:dyDescent="0.25">
      <c r="A157" t="s">
        <v>349</v>
      </c>
      <c r="B157" t="s">
        <v>409</v>
      </c>
      <c r="C157" s="10" t="s">
        <v>410</v>
      </c>
      <c r="D157" s="14">
        <v>0</v>
      </c>
      <c r="E157" s="14">
        <v>221</v>
      </c>
      <c r="F157" s="14">
        <v>172</v>
      </c>
      <c r="G157" s="14">
        <v>192</v>
      </c>
      <c r="H157" s="14">
        <v>0</v>
      </c>
      <c r="I157" s="14">
        <v>143</v>
      </c>
      <c r="J157" s="14">
        <v>0</v>
      </c>
      <c r="K157" s="14">
        <v>122</v>
      </c>
      <c r="L157" s="14">
        <v>153</v>
      </c>
      <c r="M157" s="14">
        <v>0</v>
      </c>
      <c r="N157" s="14">
        <v>163</v>
      </c>
      <c r="O157" s="14">
        <v>147</v>
      </c>
      <c r="P157" s="14">
        <v>0</v>
      </c>
      <c r="Q157" s="14">
        <v>171</v>
      </c>
      <c r="R157" s="14">
        <v>0</v>
      </c>
      <c r="S157" s="14">
        <v>177</v>
      </c>
      <c r="T157" s="14">
        <v>0</v>
      </c>
      <c r="U157" s="14">
        <v>0</v>
      </c>
      <c r="V157" s="14">
        <v>173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/>
      <c r="AC157" s="18">
        <f t="shared" si="6"/>
        <v>1834</v>
      </c>
      <c r="AD157" s="32">
        <f t="shared" si="5"/>
        <v>166.72727272727272</v>
      </c>
    </row>
    <row r="158" spans="1:30" x14ac:dyDescent="0.25">
      <c r="A158" t="s">
        <v>349</v>
      </c>
      <c r="B158" t="s">
        <v>201</v>
      </c>
      <c r="C158" s="10" t="s">
        <v>411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142</v>
      </c>
      <c r="O158" s="14">
        <v>153</v>
      </c>
      <c r="P158" s="14">
        <v>196</v>
      </c>
      <c r="Q158" s="14">
        <v>191</v>
      </c>
      <c r="R158" s="14">
        <v>0</v>
      </c>
      <c r="S158" s="14">
        <v>0</v>
      </c>
      <c r="T158" s="14">
        <v>0</v>
      </c>
      <c r="U158" s="14">
        <v>0</v>
      </c>
      <c r="V158" s="14">
        <v>223</v>
      </c>
      <c r="W158" s="14">
        <v>180</v>
      </c>
      <c r="X158" s="14">
        <v>0</v>
      </c>
      <c r="Y158" s="14">
        <v>0</v>
      </c>
      <c r="Z158" s="14">
        <v>0</v>
      </c>
      <c r="AA158" s="14">
        <v>0</v>
      </c>
      <c r="AB158" s="14"/>
      <c r="AC158" s="18">
        <f t="shared" si="6"/>
        <v>1085</v>
      </c>
      <c r="AD158" s="32">
        <f t="shared" si="5"/>
        <v>180.83333333333334</v>
      </c>
    </row>
    <row r="159" spans="1:30" x14ac:dyDescent="0.25">
      <c r="A159" t="s">
        <v>349</v>
      </c>
      <c r="B159" t="s">
        <v>412</v>
      </c>
      <c r="C159" s="10" t="s">
        <v>257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/>
      <c r="AC159" s="18">
        <f t="shared" si="6"/>
        <v>0</v>
      </c>
      <c r="AD159" s="32"/>
    </row>
    <row r="160" spans="1:30" x14ac:dyDescent="0.25">
      <c r="A160" t="s">
        <v>349</v>
      </c>
      <c r="B160" t="s">
        <v>311</v>
      </c>
      <c r="C160" s="10" t="s">
        <v>413</v>
      </c>
      <c r="D160" s="14">
        <v>0</v>
      </c>
      <c r="E160" s="14">
        <v>0</v>
      </c>
      <c r="F160" s="14">
        <v>0</v>
      </c>
      <c r="G160" s="14">
        <v>0</v>
      </c>
      <c r="H160" s="14">
        <v>118</v>
      </c>
      <c r="I160" s="14">
        <v>0</v>
      </c>
      <c r="J160" s="14">
        <v>0</v>
      </c>
      <c r="K160" s="14">
        <v>173</v>
      </c>
      <c r="L160" s="14">
        <v>122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/>
      <c r="AC160" s="18">
        <f t="shared" si="6"/>
        <v>413</v>
      </c>
      <c r="AD160" s="32">
        <f t="shared" si="5"/>
        <v>137.66666666666666</v>
      </c>
    </row>
    <row r="161" spans="1:30" x14ac:dyDescent="0.25">
      <c r="A161" t="s">
        <v>349</v>
      </c>
      <c r="B161" t="s">
        <v>414</v>
      </c>
      <c r="C161" s="10" t="s">
        <v>415</v>
      </c>
      <c r="D161" s="14">
        <v>0</v>
      </c>
      <c r="E161" s="14">
        <v>0</v>
      </c>
      <c r="F161" s="14">
        <v>154</v>
      </c>
      <c r="G161" s="14">
        <v>156</v>
      </c>
      <c r="H161" s="14">
        <v>164</v>
      </c>
      <c r="I161" s="14">
        <v>223</v>
      </c>
      <c r="J161" s="14">
        <v>0</v>
      </c>
      <c r="K161" s="14">
        <v>0</v>
      </c>
      <c r="L161" s="14">
        <v>0</v>
      </c>
      <c r="M161" s="14">
        <v>172</v>
      </c>
      <c r="N161" s="14">
        <v>145</v>
      </c>
      <c r="O161" s="14">
        <v>0</v>
      </c>
      <c r="P161" s="14">
        <v>158</v>
      </c>
      <c r="Q161" s="14">
        <v>0</v>
      </c>
      <c r="R161" s="14">
        <v>0</v>
      </c>
      <c r="S161" s="14">
        <v>0</v>
      </c>
      <c r="T161" s="14">
        <v>0</v>
      </c>
      <c r="U161" s="14">
        <v>169</v>
      </c>
      <c r="V161" s="14">
        <v>0</v>
      </c>
      <c r="W161" s="14">
        <v>152</v>
      </c>
      <c r="X161" s="14">
        <v>0</v>
      </c>
      <c r="Y161" s="14">
        <v>169</v>
      </c>
      <c r="Z161" s="14">
        <v>0</v>
      </c>
      <c r="AA161" s="14">
        <v>199</v>
      </c>
      <c r="AB161" s="14"/>
      <c r="AC161" s="18">
        <f t="shared" si="6"/>
        <v>1861</v>
      </c>
      <c r="AD161" s="32">
        <f t="shared" si="5"/>
        <v>169.18181818181819</v>
      </c>
    </row>
    <row r="162" spans="1:30" x14ac:dyDescent="0.25">
      <c r="A162" t="s">
        <v>349</v>
      </c>
      <c r="B162" t="s">
        <v>320</v>
      </c>
      <c r="C162" s="10" t="s">
        <v>416</v>
      </c>
      <c r="D162" s="14">
        <v>140</v>
      </c>
      <c r="E162" s="14">
        <v>0</v>
      </c>
      <c r="F162" s="14">
        <v>0</v>
      </c>
      <c r="G162" s="14">
        <v>122</v>
      </c>
      <c r="H162" s="14">
        <v>158</v>
      </c>
      <c r="I162" s="14">
        <v>0</v>
      </c>
      <c r="J162" s="14">
        <v>157</v>
      </c>
      <c r="K162" s="14">
        <v>0</v>
      </c>
      <c r="L162" s="14">
        <v>115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185</v>
      </c>
      <c r="U162" s="14">
        <v>130</v>
      </c>
      <c r="V162" s="14">
        <v>0</v>
      </c>
      <c r="W162" s="14">
        <v>182</v>
      </c>
      <c r="X162" s="14">
        <v>0</v>
      </c>
      <c r="Y162" s="14">
        <v>0</v>
      </c>
      <c r="Z162" s="14">
        <v>0</v>
      </c>
      <c r="AA162" s="14">
        <v>0</v>
      </c>
      <c r="AB162" s="14"/>
      <c r="AC162" s="18">
        <f t="shared" si="6"/>
        <v>1189</v>
      </c>
      <c r="AD162" s="32">
        <f t="shared" si="5"/>
        <v>148.625</v>
      </c>
    </row>
    <row r="163" spans="1:30" x14ac:dyDescent="0.25">
      <c r="C163" s="10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8">
        <f t="shared" si="6"/>
        <v>0</v>
      </c>
      <c r="AD163" s="32"/>
    </row>
    <row r="164" spans="1:30" x14ac:dyDescent="0.25">
      <c r="C164" s="10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8">
        <f t="shared" si="6"/>
        <v>0</v>
      </c>
      <c r="AD164" s="32"/>
    </row>
    <row r="165" spans="1:30" x14ac:dyDescent="0.25">
      <c r="A165" t="s">
        <v>364</v>
      </c>
      <c r="B165" t="s">
        <v>417</v>
      </c>
      <c r="C165" s="10" t="s">
        <v>418</v>
      </c>
      <c r="D165" s="14">
        <v>199</v>
      </c>
      <c r="E165" s="14">
        <v>244</v>
      </c>
      <c r="F165" s="14">
        <v>270</v>
      </c>
      <c r="G165" s="14">
        <v>214</v>
      </c>
      <c r="H165" s="14">
        <v>176</v>
      </c>
      <c r="I165" s="14">
        <v>177</v>
      </c>
      <c r="J165" s="14">
        <v>195</v>
      </c>
      <c r="K165" s="14">
        <v>201</v>
      </c>
      <c r="L165" s="14">
        <v>183</v>
      </c>
      <c r="M165" s="14">
        <v>241</v>
      </c>
      <c r="N165" s="14">
        <v>236</v>
      </c>
      <c r="O165" s="14">
        <v>0</v>
      </c>
      <c r="P165" s="14">
        <v>187</v>
      </c>
      <c r="Q165" s="14">
        <v>230</v>
      </c>
      <c r="R165" s="14">
        <v>202</v>
      </c>
      <c r="S165" s="14">
        <v>246</v>
      </c>
      <c r="T165" s="14">
        <v>176</v>
      </c>
      <c r="U165" s="14">
        <v>247</v>
      </c>
      <c r="V165" s="14">
        <v>225</v>
      </c>
      <c r="W165" s="14">
        <v>225</v>
      </c>
      <c r="X165" s="14">
        <v>0</v>
      </c>
      <c r="Y165" s="14">
        <v>168</v>
      </c>
      <c r="Z165" s="14">
        <v>168</v>
      </c>
      <c r="AA165" s="14">
        <v>257</v>
      </c>
      <c r="AB165" s="14"/>
      <c r="AC165" s="18">
        <f t="shared" si="6"/>
        <v>4667</v>
      </c>
      <c r="AD165" s="32">
        <f t="shared" si="5"/>
        <v>212.13636363636363</v>
      </c>
    </row>
    <row r="166" spans="1:30" x14ac:dyDescent="0.25">
      <c r="A166" t="s">
        <v>364</v>
      </c>
      <c r="B166" t="s">
        <v>419</v>
      </c>
      <c r="C166" s="10" t="s">
        <v>254</v>
      </c>
      <c r="D166" s="14">
        <v>165</v>
      </c>
      <c r="E166" s="14">
        <v>209</v>
      </c>
      <c r="F166" s="14">
        <v>175</v>
      </c>
      <c r="G166" s="14">
        <v>194</v>
      </c>
      <c r="H166" s="14">
        <v>146</v>
      </c>
      <c r="I166" s="14">
        <v>198</v>
      </c>
      <c r="J166" s="14">
        <v>150</v>
      </c>
      <c r="K166" s="14">
        <v>219</v>
      </c>
      <c r="L166" s="14">
        <v>196</v>
      </c>
      <c r="M166" s="14">
        <v>154</v>
      </c>
      <c r="N166" s="14">
        <v>0</v>
      </c>
      <c r="O166" s="14">
        <v>202</v>
      </c>
      <c r="P166" s="14">
        <v>182</v>
      </c>
      <c r="Q166" s="14">
        <v>158</v>
      </c>
      <c r="R166" s="14">
        <v>171</v>
      </c>
      <c r="S166" s="14">
        <v>149</v>
      </c>
      <c r="T166" s="14">
        <v>219</v>
      </c>
      <c r="U166" s="14">
        <v>116</v>
      </c>
      <c r="V166" s="14">
        <v>160</v>
      </c>
      <c r="W166" s="14">
        <v>173</v>
      </c>
      <c r="X166" s="14">
        <v>200</v>
      </c>
      <c r="Y166" s="14">
        <v>213</v>
      </c>
      <c r="Z166" s="14">
        <v>138</v>
      </c>
      <c r="AA166" s="14">
        <v>0</v>
      </c>
      <c r="AB166" s="14"/>
      <c r="AC166" s="18">
        <f t="shared" si="6"/>
        <v>3887</v>
      </c>
      <c r="AD166" s="32">
        <f t="shared" si="5"/>
        <v>176.68181818181819</v>
      </c>
    </row>
    <row r="167" spans="1:30" x14ac:dyDescent="0.25">
      <c r="A167" t="s">
        <v>364</v>
      </c>
      <c r="B167" t="s">
        <v>269</v>
      </c>
      <c r="C167" s="10" t="s">
        <v>420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/>
      <c r="AC167" s="18">
        <f t="shared" si="6"/>
        <v>0</v>
      </c>
      <c r="AD167" s="32"/>
    </row>
    <row r="168" spans="1:30" x14ac:dyDescent="0.25">
      <c r="A168" t="s">
        <v>364</v>
      </c>
      <c r="B168" t="s">
        <v>421</v>
      </c>
      <c r="C168" s="10" t="s">
        <v>422</v>
      </c>
      <c r="D168" s="14">
        <v>157</v>
      </c>
      <c r="E168" s="14">
        <v>152</v>
      </c>
      <c r="F168" s="14">
        <v>164</v>
      </c>
      <c r="G168" s="14">
        <v>172</v>
      </c>
      <c r="H168" s="14">
        <v>149</v>
      </c>
      <c r="I168" s="14">
        <v>169</v>
      </c>
      <c r="J168" s="14">
        <v>182</v>
      </c>
      <c r="K168" s="14">
        <v>179</v>
      </c>
      <c r="L168" s="14">
        <v>0</v>
      </c>
      <c r="M168" s="14">
        <v>0</v>
      </c>
      <c r="N168" s="14">
        <v>0</v>
      </c>
      <c r="O168" s="14">
        <v>0</v>
      </c>
      <c r="P168" s="14">
        <v>134</v>
      </c>
      <c r="Q168" s="14">
        <v>174</v>
      </c>
      <c r="R168" s="14">
        <v>183</v>
      </c>
      <c r="S168" s="14">
        <v>184</v>
      </c>
      <c r="T168" s="14">
        <v>0</v>
      </c>
      <c r="U168" s="14">
        <v>0</v>
      </c>
      <c r="V168" s="14">
        <v>160</v>
      </c>
      <c r="W168" s="14">
        <v>191</v>
      </c>
      <c r="X168" s="14">
        <v>0</v>
      </c>
      <c r="Y168" s="14">
        <v>0</v>
      </c>
      <c r="Z168" s="14">
        <v>0</v>
      </c>
      <c r="AA168" s="14">
        <v>167</v>
      </c>
      <c r="AB168" s="14"/>
      <c r="AC168" s="18">
        <f t="shared" si="6"/>
        <v>2517</v>
      </c>
      <c r="AD168" s="32">
        <f t="shared" si="5"/>
        <v>167.8</v>
      </c>
    </row>
    <row r="169" spans="1:30" x14ac:dyDescent="0.25">
      <c r="A169" t="s">
        <v>364</v>
      </c>
      <c r="B169" t="s">
        <v>20</v>
      </c>
      <c r="C169" s="10" t="s">
        <v>423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/>
      <c r="AC169" s="18">
        <f t="shared" si="6"/>
        <v>0</v>
      </c>
      <c r="AD169" s="32"/>
    </row>
    <row r="170" spans="1:30" x14ac:dyDescent="0.25">
      <c r="A170" t="s">
        <v>364</v>
      </c>
      <c r="B170" t="s">
        <v>18</v>
      </c>
      <c r="C170" s="10" t="s">
        <v>424</v>
      </c>
      <c r="D170" s="14">
        <v>219</v>
      </c>
      <c r="E170" s="14">
        <v>166</v>
      </c>
      <c r="F170" s="14">
        <v>222</v>
      </c>
      <c r="G170" s="14">
        <v>190</v>
      </c>
      <c r="H170" s="14">
        <v>157</v>
      </c>
      <c r="I170" s="14">
        <v>135</v>
      </c>
      <c r="J170" s="14">
        <v>211</v>
      </c>
      <c r="K170" s="14">
        <v>192</v>
      </c>
      <c r="L170" s="14">
        <v>138</v>
      </c>
      <c r="M170" s="14">
        <v>115</v>
      </c>
      <c r="N170" s="14">
        <v>191</v>
      </c>
      <c r="O170" s="14">
        <v>202</v>
      </c>
      <c r="P170" s="14">
        <v>160</v>
      </c>
      <c r="Q170" s="14">
        <v>169</v>
      </c>
      <c r="R170" s="14">
        <v>206</v>
      </c>
      <c r="S170" s="14">
        <v>176</v>
      </c>
      <c r="T170" s="14">
        <v>213</v>
      </c>
      <c r="U170" s="14">
        <v>152</v>
      </c>
      <c r="V170" s="14">
        <v>174</v>
      </c>
      <c r="W170" s="14">
        <v>188</v>
      </c>
      <c r="X170" s="14">
        <v>190</v>
      </c>
      <c r="Y170" s="14">
        <v>167</v>
      </c>
      <c r="Z170" s="14">
        <v>157</v>
      </c>
      <c r="AA170" s="14">
        <v>160</v>
      </c>
      <c r="AB170" s="14"/>
      <c r="AC170" s="18">
        <f t="shared" si="6"/>
        <v>4250</v>
      </c>
      <c r="AD170" s="32">
        <f t="shared" si="5"/>
        <v>177.08333333333334</v>
      </c>
    </row>
    <row r="171" spans="1:30" x14ac:dyDescent="0.25">
      <c r="A171" t="s">
        <v>364</v>
      </c>
      <c r="B171" t="s">
        <v>425</v>
      </c>
      <c r="C171" s="10" t="s">
        <v>426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/>
      <c r="AC171" s="18">
        <f t="shared" si="6"/>
        <v>0</v>
      </c>
      <c r="AD171" s="32"/>
    </row>
    <row r="172" spans="1:30" x14ac:dyDescent="0.25">
      <c r="A172" t="s">
        <v>364</v>
      </c>
      <c r="B172" t="s">
        <v>427</v>
      </c>
      <c r="C172" s="10" t="s">
        <v>428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/>
      <c r="AC172" s="18">
        <f t="shared" si="6"/>
        <v>0</v>
      </c>
      <c r="AD172" s="32"/>
    </row>
    <row r="173" spans="1:30" x14ac:dyDescent="0.25">
      <c r="A173" t="s">
        <v>364</v>
      </c>
      <c r="B173" t="s">
        <v>95</v>
      </c>
      <c r="C173" s="10" t="s">
        <v>429</v>
      </c>
      <c r="D173" s="14">
        <v>137</v>
      </c>
      <c r="E173" s="14">
        <v>159</v>
      </c>
      <c r="F173" s="14">
        <v>117</v>
      </c>
      <c r="G173" s="14">
        <v>178</v>
      </c>
      <c r="H173" s="14">
        <v>158</v>
      </c>
      <c r="I173" s="14">
        <v>94</v>
      </c>
      <c r="J173" s="14">
        <v>0</v>
      </c>
      <c r="K173" s="14">
        <v>0</v>
      </c>
      <c r="L173" s="14">
        <v>152</v>
      </c>
      <c r="M173" s="14">
        <v>191</v>
      </c>
      <c r="N173" s="14">
        <v>234</v>
      </c>
      <c r="O173" s="14">
        <v>195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144</v>
      </c>
      <c r="V173" s="14">
        <v>0</v>
      </c>
      <c r="W173" s="14">
        <v>0</v>
      </c>
      <c r="X173" s="14">
        <v>203</v>
      </c>
      <c r="Y173" s="14">
        <v>146</v>
      </c>
      <c r="Z173" s="14">
        <v>160</v>
      </c>
      <c r="AA173" s="14">
        <v>146</v>
      </c>
      <c r="AB173" s="14"/>
      <c r="AC173" s="18">
        <f t="shared" si="6"/>
        <v>2414</v>
      </c>
      <c r="AD173" s="32">
        <f t="shared" si="5"/>
        <v>160.93333333333334</v>
      </c>
    </row>
    <row r="174" spans="1:30" x14ac:dyDescent="0.25">
      <c r="A174" t="s">
        <v>364</v>
      </c>
      <c r="B174" t="s">
        <v>275</v>
      </c>
      <c r="C174" s="10" t="s">
        <v>430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146</v>
      </c>
      <c r="M174" s="14">
        <v>201</v>
      </c>
      <c r="N174" s="14">
        <v>205</v>
      </c>
      <c r="O174" s="14">
        <v>173</v>
      </c>
      <c r="P174" s="14">
        <v>189</v>
      </c>
      <c r="Q174" s="14">
        <v>172</v>
      </c>
      <c r="R174" s="14">
        <v>162</v>
      </c>
      <c r="S174" s="14">
        <v>225</v>
      </c>
      <c r="T174" s="14">
        <v>136</v>
      </c>
      <c r="U174" s="14">
        <v>0</v>
      </c>
      <c r="V174" s="14">
        <v>183</v>
      </c>
      <c r="W174" s="14">
        <v>157</v>
      </c>
      <c r="X174" s="14">
        <v>182</v>
      </c>
      <c r="Y174" s="14">
        <v>189</v>
      </c>
      <c r="Z174" s="14">
        <v>120</v>
      </c>
      <c r="AA174" s="14">
        <v>196</v>
      </c>
      <c r="AB174" s="14"/>
      <c r="AC174" s="18">
        <f t="shared" si="6"/>
        <v>2636</v>
      </c>
      <c r="AD174" s="32">
        <f t="shared" si="5"/>
        <v>175.73333333333332</v>
      </c>
    </row>
    <row r="175" spans="1:30" x14ac:dyDescent="0.25">
      <c r="C175" s="10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8">
        <f t="shared" si="6"/>
        <v>0</v>
      </c>
      <c r="AD175" s="32"/>
    </row>
    <row r="176" spans="1:30" x14ac:dyDescent="0.25">
      <c r="C176" s="10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8">
        <f t="shared" si="6"/>
        <v>0</v>
      </c>
      <c r="AD176" s="32"/>
    </row>
    <row r="177" spans="1:30" x14ac:dyDescent="0.25">
      <c r="A177" t="s">
        <v>431</v>
      </c>
      <c r="B177" t="s">
        <v>131</v>
      </c>
      <c r="C177" s="10" t="s">
        <v>432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/>
      <c r="Y177" s="14"/>
      <c r="Z177" s="14"/>
      <c r="AA177" s="14"/>
      <c r="AB177" s="14"/>
      <c r="AC177" s="18">
        <f t="shared" si="6"/>
        <v>0</v>
      </c>
      <c r="AD177" s="32"/>
    </row>
    <row r="178" spans="1:30" x14ac:dyDescent="0.25">
      <c r="A178" t="s">
        <v>431</v>
      </c>
      <c r="B178" t="s">
        <v>433</v>
      </c>
      <c r="C178" s="10" t="s">
        <v>434</v>
      </c>
      <c r="D178" s="14">
        <v>127</v>
      </c>
      <c r="E178" s="14">
        <v>201</v>
      </c>
      <c r="F178" s="14">
        <v>220</v>
      </c>
      <c r="G178" s="14">
        <v>232</v>
      </c>
      <c r="H178" s="14">
        <v>222</v>
      </c>
      <c r="I178" s="14">
        <v>200</v>
      </c>
      <c r="J178" s="14">
        <v>191</v>
      </c>
      <c r="K178" s="14">
        <v>174</v>
      </c>
      <c r="L178" s="14">
        <v>155</v>
      </c>
      <c r="M178" s="14">
        <v>222</v>
      </c>
      <c r="N178" s="14">
        <v>193</v>
      </c>
      <c r="O178" s="14">
        <v>195</v>
      </c>
      <c r="P178" s="14">
        <v>161</v>
      </c>
      <c r="Q178" s="14">
        <v>161</v>
      </c>
      <c r="R178" s="14">
        <v>200</v>
      </c>
      <c r="S178" s="14">
        <v>180</v>
      </c>
      <c r="T178" s="14">
        <v>0</v>
      </c>
      <c r="U178" s="14">
        <v>0</v>
      </c>
      <c r="V178" s="14">
        <v>154</v>
      </c>
      <c r="W178" s="14">
        <v>240</v>
      </c>
      <c r="X178" s="14"/>
      <c r="Y178" s="14"/>
      <c r="Z178" s="14"/>
      <c r="AA178" s="14"/>
      <c r="AB178" s="14"/>
      <c r="AC178" s="18">
        <f t="shared" si="6"/>
        <v>3428</v>
      </c>
      <c r="AD178" s="32">
        <f t="shared" si="5"/>
        <v>190.44444444444446</v>
      </c>
    </row>
    <row r="179" spans="1:30" x14ac:dyDescent="0.25">
      <c r="A179" t="s">
        <v>431</v>
      </c>
      <c r="B179" t="s">
        <v>45</v>
      </c>
      <c r="C179" s="10" t="s">
        <v>183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/>
      <c r="Y179" s="14"/>
      <c r="Z179" s="14"/>
      <c r="AA179" s="14"/>
      <c r="AB179" s="14"/>
      <c r="AC179" s="18">
        <f t="shared" si="6"/>
        <v>0</v>
      </c>
      <c r="AD179" s="32"/>
    </row>
    <row r="180" spans="1:30" x14ac:dyDescent="0.25">
      <c r="A180" t="s">
        <v>431</v>
      </c>
      <c r="B180" t="s">
        <v>435</v>
      </c>
      <c r="C180" s="10" t="s">
        <v>436</v>
      </c>
      <c r="D180" s="14">
        <v>155</v>
      </c>
      <c r="E180" s="14">
        <v>206</v>
      </c>
      <c r="F180" s="14">
        <v>192</v>
      </c>
      <c r="G180" s="14">
        <v>174</v>
      </c>
      <c r="H180" s="14">
        <v>173</v>
      </c>
      <c r="I180" s="14">
        <v>175</v>
      </c>
      <c r="J180" s="14">
        <v>228</v>
      </c>
      <c r="K180" s="14">
        <v>185</v>
      </c>
      <c r="L180" s="14">
        <v>160</v>
      </c>
      <c r="M180" s="14">
        <v>131</v>
      </c>
      <c r="N180" s="14">
        <v>174</v>
      </c>
      <c r="O180" s="14">
        <v>169</v>
      </c>
      <c r="P180" s="14">
        <v>0</v>
      </c>
      <c r="Q180" s="14">
        <v>0</v>
      </c>
      <c r="R180" s="14">
        <v>206</v>
      </c>
      <c r="S180" s="14">
        <v>194</v>
      </c>
      <c r="T180" s="14">
        <v>0</v>
      </c>
      <c r="U180" s="14">
        <v>190</v>
      </c>
      <c r="V180" s="14">
        <v>199</v>
      </c>
      <c r="W180" s="14">
        <v>203</v>
      </c>
      <c r="X180" s="14"/>
      <c r="Y180" s="14"/>
      <c r="Z180" s="14"/>
      <c r="AA180" s="14"/>
      <c r="AB180" s="14"/>
      <c r="AC180" s="18">
        <f t="shared" si="6"/>
        <v>3114</v>
      </c>
      <c r="AD180" s="32">
        <f t="shared" si="5"/>
        <v>183.1764705882353</v>
      </c>
    </row>
    <row r="181" spans="1:30" x14ac:dyDescent="0.25">
      <c r="A181" t="s">
        <v>431</v>
      </c>
      <c r="B181" t="s">
        <v>437</v>
      </c>
      <c r="C181" s="10" t="s">
        <v>438</v>
      </c>
      <c r="D181" s="14">
        <v>202</v>
      </c>
      <c r="E181" s="14">
        <v>149</v>
      </c>
      <c r="F181" s="14">
        <v>189</v>
      </c>
      <c r="G181" s="14">
        <v>200</v>
      </c>
      <c r="H181" s="14">
        <v>244</v>
      </c>
      <c r="I181" s="14">
        <v>218</v>
      </c>
      <c r="J181" s="14">
        <v>160</v>
      </c>
      <c r="K181" s="14">
        <v>225</v>
      </c>
      <c r="L181" s="14">
        <v>164</v>
      </c>
      <c r="M181" s="14">
        <v>197</v>
      </c>
      <c r="N181" s="14">
        <v>205</v>
      </c>
      <c r="O181" s="14">
        <v>217</v>
      </c>
      <c r="P181" s="14">
        <v>189</v>
      </c>
      <c r="Q181" s="14">
        <v>166</v>
      </c>
      <c r="R181" s="14">
        <v>137</v>
      </c>
      <c r="S181" s="14">
        <v>205</v>
      </c>
      <c r="T181" s="14">
        <v>164</v>
      </c>
      <c r="U181" s="14">
        <v>182</v>
      </c>
      <c r="V181" s="14">
        <v>158</v>
      </c>
      <c r="W181" s="14">
        <v>171</v>
      </c>
      <c r="X181" s="14"/>
      <c r="Y181" s="14"/>
      <c r="Z181" s="14"/>
      <c r="AA181" s="14"/>
      <c r="AB181" s="14"/>
      <c r="AC181" s="18">
        <f t="shared" si="6"/>
        <v>3742</v>
      </c>
      <c r="AD181" s="32">
        <f t="shared" si="5"/>
        <v>187.1</v>
      </c>
    </row>
    <row r="182" spans="1:30" x14ac:dyDescent="0.25">
      <c r="A182" t="s">
        <v>431</v>
      </c>
      <c r="B182" t="s">
        <v>384</v>
      </c>
      <c r="C182" s="10" t="s">
        <v>439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/>
      <c r="Y182" s="14"/>
      <c r="Z182" s="14"/>
      <c r="AA182" s="14"/>
      <c r="AB182" s="14"/>
      <c r="AC182" s="18">
        <f t="shared" si="6"/>
        <v>0</v>
      </c>
      <c r="AD182" s="32"/>
    </row>
    <row r="183" spans="1:30" x14ac:dyDescent="0.25">
      <c r="A183" t="s">
        <v>431</v>
      </c>
      <c r="B183" t="s">
        <v>440</v>
      </c>
      <c r="C183" s="10" t="s">
        <v>441</v>
      </c>
      <c r="D183" s="14">
        <v>180</v>
      </c>
      <c r="E183" s="14">
        <v>178</v>
      </c>
      <c r="F183" s="14">
        <v>0</v>
      </c>
      <c r="G183" s="14">
        <v>0</v>
      </c>
      <c r="H183" s="14">
        <v>0</v>
      </c>
      <c r="I183" s="14">
        <v>168</v>
      </c>
      <c r="J183" s="14">
        <v>149</v>
      </c>
      <c r="K183" s="14">
        <v>0</v>
      </c>
      <c r="L183" s="14">
        <v>152</v>
      </c>
      <c r="M183" s="14">
        <v>162</v>
      </c>
      <c r="N183" s="14">
        <v>0</v>
      </c>
      <c r="O183" s="14">
        <v>0</v>
      </c>
      <c r="P183" s="14">
        <v>161</v>
      </c>
      <c r="Q183" s="14">
        <v>165</v>
      </c>
      <c r="R183" s="14">
        <v>194</v>
      </c>
      <c r="S183" s="14">
        <v>176</v>
      </c>
      <c r="T183" s="14">
        <v>169</v>
      </c>
      <c r="U183" s="14">
        <v>162</v>
      </c>
      <c r="V183" s="14">
        <v>176</v>
      </c>
      <c r="W183" s="14">
        <v>222</v>
      </c>
      <c r="X183" s="14"/>
      <c r="Y183" s="14"/>
      <c r="Z183" s="14"/>
      <c r="AA183" s="14"/>
      <c r="AB183" s="14"/>
      <c r="AC183" s="18">
        <f t="shared" si="6"/>
        <v>2414</v>
      </c>
      <c r="AD183" s="32">
        <f t="shared" si="5"/>
        <v>172.42857142857142</v>
      </c>
    </row>
    <row r="184" spans="1:30" x14ac:dyDescent="0.25">
      <c r="A184" t="s">
        <v>431</v>
      </c>
      <c r="B184" t="s">
        <v>442</v>
      </c>
      <c r="C184" s="10" t="s">
        <v>443</v>
      </c>
      <c r="D184" s="14">
        <v>125</v>
      </c>
      <c r="E184" s="14">
        <v>192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/>
      <c r="Y184" s="14"/>
      <c r="Z184" s="14"/>
      <c r="AA184" s="14"/>
      <c r="AB184" s="14"/>
      <c r="AC184" s="18">
        <f t="shared" si="6"/>
        <v>317</v>
      </c>
      <c r="AD184" s="32">
        <f t="shared" si="5"/>
        <v>158.5</v>
      </c>
    </row>
    <row r="185" spans="1:30" x14ac:dyDescent="0.25">
      <c r="A185" t="s">
        <v>431</v>
      </c>
      <c r="B185" t="s">
        <v>45</v>
      </c>
      <c r="C185" s="10" t="s">
        <v>444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/>
      <c r="Y185" s="14"/>
      <c r="Z185" s="14"/>
      <c r="AA185" s="14"/>
      <c r="AB185" s="14"/>
      <c r="AC185" s="18">
        <f t="shared" si="6"/>
        <v>0</v>
      </c>
      <c r="AD185" s="32"/>
    </row>
    <row r="186" spans="1:30" x14ac:dyDescent="0.25">
      <c r="A186" t="s">
        <v>431</v>
      </c>
      <c r="B186" t="s">
        <v>445</v>
      </c>
      <c r="C186" s="10" t="s">
        <v>444</v>
      </c>
      <c r="D186" s="14">
        <v>0</v>
      </c>
      <c r="E186" s="14">
        <v>0</v>
      </c>
      <c r="F186" s="14">
        <v>200</v>
      </c>
      <c r="G186" s="14">
        <v>136</v>
      </c>
      <c r="H186" s="14">
        <v>178</v>
      </c>
      <c r="I186" s="14">
        <v>211</v>
      </c>
      <c r="J186" s="14">
        <v>0</v>
      </c>
      <c r="K186" s="14">
        <v>122</v>
      </c>
      <c r="L186" s="14">
        <v>0</v>
      </c>
      <c r="M186" s="14">
        <v>0</v>
      </c>
      <c r="N186" s="14">
        <v>163</v>
      </c>
      <c r="O186" s="14">
        <v>188</v>
      </c>
      <c r="P186" s="14">
        <v>170</v>
      </c>
      <c r="Q186" s="14">
        <v>201</v>
      </c>
      <c r="R186" s="14">
        <v>0</v>
      </c>
      <c r="S186" s="14">
        <v>141</v>
      </c>
      <c r="T186" s="14">
        <v>190</v>
      </c>
      <c r="U186" s="14">
        <v>150</v>
      </c>
      <c r="V186" s="14">
        <v>157</v>
      </c>
      <c r="W186" s="14">
        <v>204</v>
      </c>
      <c r="X186" s="14"/>
      <c r="Y186" s="14"/>
      <c r="Z186" s="14"/>
      <c r="AA186" s="14"/>
      <c r="AB186" s="14"/>
      <c r="AC186" s="18">
        <f t="shared" si="6"/>
        <v>2411</v>
      </c>
      <c r="AD186" s="32">
        <f t="shared" ref="AD185:AD206" si="7">AVERAGEIF(D186:AB186,"&lt;&gt;0")</f>
        <v>172.21428571428572</v>
      </c>
    </row>
    <row r="187" spans="1:30" x14ac:dyDescent="0.25">
      <c r="A187" t="s">
        <v>431</v>
      </c>
      <c r="B187" t="s">
        <v>312</v>
      </c>
      <c r="C187" s="10" t="s">
        <v>446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/>
      <c r="Y187" s="14"/>
      <c r="Z187" s="14"/>
      <c r="AA187" s="14"/>
      <c r="AB187" s="14"/>
      <c r="AC187" s="18">
        <f t="shared" si="6"/>
        <v>0</v>
      </c>
      <c r="AD187" s="32"/>
    </row>
    <row r="188" spans="1:30" x14ac:dyDescent="0.25">
      <c r="A188" t="s">
        <v>431</v>
      </c>
      <c r="B188" t="s">
        <v>73</v>
      </c>
      <c r="C188" s="10" t="s">
        <v>246</v>
      </c>
      <c r="D188" s="14">
        <v>0</v>
      </c>
      <c r="E188" s="14">
        <v>0</v>
      </c>
      <c r="F188" s="14">
        <v>185</v>
      </c>
      <c r="G188" s="14">
        <v>117</v>
      </c>
      <c r="H188" s="14">
        <v>130</v>
      </c>
      <c r="I188" s="14">
        <v>0</v>
      </c>
      <c r="J188" s="14">
        <v>164</v>
      </c>
      <c r="K188" s="14">
        <v>154</v>
      </c>
      <c r="L188" s="14">
        <v>155</v>
      </c>
      <c r="M188" s="14">
        <v>156</v>
      </c>
      <c r="N188" s="14">
        <v>160</v>
      </c>
      <c r="O188" s="14">
        <v>190</v>
      </c>
      <c r="P188" s="14">
        <v>170</v>
      </c>
      <c r="Q188" s="14">
        <v>0</v>
      </c>
      <c r="R188" s="14">
        <v>160</v>
      </c>
      <c r="S188" s="14">
        <v>0</v>
      </c>
      <c r="T188" s="14">
        <v>173</v>
      </c>
      <c r="U188" s="14">
        <v>163</v>
      </c>
      <c r="V188" s="14">
        <v>0</v>
      </c>
      <c r="W188" s="14">
        <v>0</v>
      </c>
      <c r="X188" s="14"/>
      <c r="Y188" s="14"/>
      <c r="Z188" s="14"/>
      <c r="AA188" s="14"/>
      <c r="AB188" s="14"/>
      <c r="AC188" s="18">
        <f t="shared" si="6"/>
        <v>2077</v>
      </c>
      <c r="AD188" s="32">
        <f t="shared" si="7"/>
        <v>159.76923076923077</v>
      </c>
    </row>
    <row r="189" spans="1:30" x14ac:dyDescent="0.25">
      <c r="C189" s="10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8">
        <f t="shared" si="6"/>
        <v>0</v>
      </c>
      <c r="AD189" s="32"/>
    </row>
    <row r="190" spans="1:30" x14ac:dyDescent="0.25">
      <c r="C190" s="10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8">
        <f t="shared" si="6"/>
        <v>0</v>
      </c>
      <c r="AD190" s="32"/>
    </row>
    <row r="191" spans="1:30" x14ac:dyDescent="0.25">
      <c r="C191" s="10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8">
        <f t="shared" si="6"/>
        <v>0</v>
      </c>
      <c r="AD191" s="32"/>
    </row>
    <row r="192" spans="1:30" x14ac:dyDescent="0.25">
      <c r="A192" t="s">
        <v>462</v>
      </c>
      <c r="B192" s="33">
        <v>42788</v>
      </c>
      <c r="C192" s="10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8">
        <f t="shared" si="6"/>
        <v>0</v>
      </c>
      <c r="AD192" s="32"/>
    </row>
    <row r="193" spans="3:30" x14ac:dyDescent="0.25">
      <c r="C193" s="10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8">
        <f t="shared" si="6"/>
        <v>0</v>
      </c>
      <c r="AD193" s="32"/>
    </row>
    <row r="194" spans="3:30" x14ac:dyDescent="0.25">
      <c r="C194" s="10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8">
        <f t="shared" ref="AC194:AC206" si="8">Q191</f>
        <v>0</v>
      </c>
      <c r="AD194" s="32"/>
    </row>
    <row r="195" spans="3:30" x14ac:dyDescent="0.25">
      <c r="C195" s="10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8">
        <f t="shared" si="8"/>
        <v>0</v>
      </c>
      <c r="AD195" s="32"/>
    </row>
    <row r="196" spans="3:30" x14ac:dyDescent="0.25">
      <c r="C196" s="10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8">
        <f t="shared" si="8"/>
        <v>0</v>
      </c>
      <c r="AD196" s="32"/>
    </row>
    <row r="197" spans="3:30" x14ac:dyDescent="0.25">
      <c r="C197" s="10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8">
        <f t="shared" si="8"/>
        <v>0</v>
      </c>
      <c r="AD197" s="32"/>
    </row>
    <row r="198" spans="3:30" x14ac:dyDescent="0.25">
      <c r="C198" s="10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8">
        <f t="shared" si="8"/>
        <v>0</v>
      </c>
      <c r="AD198" s="32"/>
    </row>
    <row r="199" spans="3:30" x14ac:dyDescent="0.25">
      <c r="C199" s="10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8">
        <f t="shared" si="8"/>
        <v>0</v>
      </c>
      <c r="AD199" s="32"/>
    </row>
    <row r="200" spans="3:30" x14ac:dyDescent="0.25">
      <c r="C200" s="10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8">
        <f t="shared" si="8"/>
        <v>0</v>
      </c>
      <c r="AD200" s="32"/>
    </row>
    <row r="201" spans="3:30" x14ac:dyDescent="0.25">
      <c r="C201" s="10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8">
        <f t="shared" si="8"/>
        <v>0</v>
      </c>
      <c r="AD201" s="32"/>
    </row>
    <row r="202" spans="3:30" x14ac:dyDescent="0.25">
      <c r="C202" s="10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8">
        <f t="shared" si="8"/>
        <v>0</v>
      </c>
      <c r="AD202" s="32"/>
    </row>
    <row r="203" spans="3:30" x14ac:dyDescent="0.25">
      <c r="C203" s="10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8">
        <f t="shared" si="8"/>
        <v>0</v>
      </c>
      <c r="AD203" s="32"/>
    </row>
    <row r="204" spans="3:30" x14ac:dyDescent="0.25">
      <c r="C204" s="10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8">
        <f t="shared" si="8"/>
        <v>0</v>
      </c>
      <c r="AD204" s="32"/>
    </row>
    <row r="205" spans="3:30" x14ac:dyDescent="0.25">
      <c r="C205" s="10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8">
        <f t="shared" si="8"/>
        <v>0</v>
      </c>
      <c r="AD205" s="32"/>
    </row>
    <row r="206" spans="3:30" x14ac:dyDescent="0.25">
      <c r="C206" s="10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8">
        <f t="shared" si="8"/>
        <v>0</v>
      </c>
      <c r="AD206" s="32"/>
    </row>
  </sheetData>
  <pageMargins left="0" right="0" top="0.5" bottom="0.5" header="0.3" footer="0.3"/>
  <pageSetup scale="36" fitToWidth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workbookViewId="0">
      <selection activeCell="A19" sqref="A19"/>
    </sheetView>
  </sheetViews>
  <sheetFormatPr defaultRowHeight="15" x14ac:dyDescent="0.25"/>
  <cols>
    <col min="1" max="1" width="15.7109375" customWidth="1"/>
    <col min="2" max="26" width="5.42578125" customWidth="1"/>
  </cols>
  <sheetData>
    <row r="1" spans="1:27" ht="14.45" x14ac:dyDescent="0.3">
      <c r="A1" s="2" t="s">
        <v>9</v>
      </c>
      <c r="B1" s="8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9">
        <v>25</v>
      </c>
      <c r="AA1" s="25" t="s">
        <v>4</v>
      </c>
    </row>
    <row r="2" spans="1:27" ht="14.45" x14ac:dyDescent="0.3">
      <c r="A2" t="s">
        <v>11</v>
      </c>
      <c r="B2" s="19">
        <v>819</v>
      </c>
      <c r="C2" s="12">
        <v>833</v>
      </c>
      <c r="D2" s="12">
        <v>748</v>
      </c>
      <c r="E2" s="12">
        <v>846</v>
      </c>
      <c r="F2" s="12">
        <v>770</v>
      </c>
      <c r="G2" s="12">
        <v>851</v>
      </c>
      <c r="H2" s="12">
        <v>777</v>
      </c>
      <c r="I2" s="12">
        <v>765</v>
      </c>
      <c r="J2" s="12">
        <v>866</v>
      </c>
      <c r="K2" s="12">
        <v>724</v>
      </c>
      <c r="L2" s="12">
        <v>746</v>
      </c>
      <c r="M2" s="12">
        <v>848</v>
      </c>
      <c r="N2" s="12">
        <v>706</v>
      </c>
      <c r="O2" s="12">
        <v>804</v>
      </c>
      <c r="P2" s="12">
        <v>856</v>
      </c>
      <c r="Q2" s="12">
        <v>706</v>
      </c>
      <c r="R2" s="12">
        <v>750</v>
      </c>
      <c r="S2" s="12">
        <v>803</v>
      </c>
      <c r="T2" s="12">
        <v>828</v>
      </c>
      <c r="U2" s="12">
        <v>887</v>
      </c>
      <c r="V2" s="12">
        <v>741</v>
      </c>
      <c r="W2" s="12">
        <v>756</v>
      </c>
      <c r="X2" s="12"/>
      <c r="Y2" s="12"/>
      <c r="Z2" s="20"/>
      <c r="AA2" s="15">
        <f>AVERAGEIF(B2:Z2,"&lt;&gt;0")</f>
        <v>792.27272727272725</v>
      </c>
    </row>
    <row r="3" spans="1:27" ht="14.45" x14ac:dyDescent="0.3">
      <c r="A3" t="s">
        <v>28</v>
      </c>
      <c r="B3" s="19">
        <v>780</v>
      </c>
      <c r="C3" s="12">
        <v>847</v>
      </c>
      <c r="D3" s="12">
        <v>751</v>
      </c>
      <c r="E3" s="12">
        <v>892</v>
      </c>
      <c r="F3" s="12">
        <v>754</v>
      </c>
      <c r="G3" s="12">
        <v>812</v>
      </c>
      <c r="H3" s="12">
        <v>785</v>
      </c>
      <c r="I3" s="12">
        <v>731</v>
      </c>
      <c r="J3" s="12">
        <v>785</v>
      </c>
      <c r="K3" s="12">
        <v>740</v>
      </c>
      <c r="L3" s="12">
        <v>797</v>
      </c>
      <c r="M3" s="12">
        <v>753</v>
      </c>
      <c r="N3" s="12">
        <v>788</v>
      </c>
      <c r="O3" s="12">
        <v>851</v>
      </c>
      <c r="P3" s="12">
        <v>759</v>
      </c>
      <c r="Q3" s="12">
        <v>760</v>
      </c>
      <c r="R3" s="12">
        <v>704</v>
      </c>
      <c r="S3" s="12">
        <v>664</v>
      </c>
      <c r="T3" s="12">
        <v>865</v>
      </c>
      <c r="U3" s="12">
        <v>871</v>
      </c>
      <c r="V3" s="12"/>
      <c r="W3" s="12"/>
      <c r="X3" s="12"/>
      <c r="Y3" s="12"/>
      <c r="Z3" s="20"/>
      <c r="AA3" s="15">
        <f t="shared" ref="AA3:AA14" si="0">AVERAGEIF(B3:Z3,"&lt;&gt;0")</f>
        <v>784.45</v>
      </c>
    </row>
    <row r="4" spans="1:27" ht="14.45" x14ac:dyDescent="0.3">
      <c r="A4" t="s">
        <v>63</v>
      </c>
      <c r="B4" s="19">
        <v>990</v>
      </c>
      <c r="C4" s="12">
        <v>1018</v>
      </c>
      <c r="D4" s="12">
        <v>901</v>
      </c>
      <c r="E4" s="12">
        <v>856</v>
      </c>
      <c r="F4" s="12">
        <v>982</v>
      </c>
      <c r="G4" s="12">
        <v>909</v>
      </c>
      <c r="H4" s="12">
        <v>938</v>
      </c>
      <c r="I4" s="12">
        <v>1068</v>
      </c>
      <c r="J4" s="12">
        <v>883</v>
      </c>
      <c r="K4" s="12">
        <v>1011</v>
      </c>
      <c r="L4" s="12">
        <v>913</v>
      </c>
      <c r="M4" s="12">
        <v>834</v>
      </c>
      <c r="N4" s="12">
        <v>927</v>
      </c>
      <c r="O4" s="12">
        <v>903</v>
      </c>
      <c r="P4" s="12">
        <v>984</v>
      </c>
      <c r="Q4" s="12">
        <v>860</v>
      </c>
      <c r="R4" s="12">
        <v>1042</v>
      </c>
      <c r="S4" s="12">
        <v>962</v>
      </c>
      <c r="T4" s="12">
        <v>883</v>
      </c>
      <c r="U4" s="12">
        <v>917</v>
      </c>
      <c r="V4" s="12">
        <v>901</v>
      </c>
      <c r="W4" s="12">
        <v>840</v>
      </c>
      <c r="X4" s="12">
        <v>1107</v>
      </c>
      <c r="Y4" s="12">
        <v>1031</v>
      </c>
      <c r="Z4" s="20"/>
      <c r="AA4" s="15">
        <f t="shared" si="0"/>
        <v>944.16666666666663</v>
      </c>
    </row>
    <row r="5" spans="1:27" ht="14.45" x14ac:dyDescent="0.3">
      <c r="A5" t="s">
        <v>104</v>
      </c>
      <c r="B5" s="19">
        <v>730</v>
      </c>
      <c r="C5" s="12">
        <v>692</v>
      </c>
      <c r="D5" s="12">
        <v>586</v>
      </c>
      <c r="E5" s="12">
        <v>633</v>
      </c>
      <c r="F5" s="12">
        <v>735</v>
      </c>
      <c r="G5" s="12">
        <v>693</v>
      </c>
      <c r="H5" s="12">
        <v>584</v>
      </c>
      <c r="I5" s="12">
        <v>626</v>
      </c>
      <c r="J5" s="12">
        <v>802</v>
      </c>
      <c r="K5" s="12">
        <v>924</v>
      </c>
      <c r="L5" s="12">
        <v>692</v>
      </c>
      <c r="M5" s="12">
        <v>657</v>
      </c>
      <c r="N5" s="12">
        <v>641</v>
      </c>
      <c r="O5" s="12">
        <v>610</v>
      </c>
      <c r="P5" s="12">
        <v>750</v>
      </c>
      <c r="Q5" s="12">
        <v>706</v>
      </c>
      <c r="R5" s="12">
        <v>800</v>
      </c>
      <c r="S5" s="12">
        <v>645</v>
      </c>
      <c r="T5" s="12">
        <v>785</v>
      </c>
      <c r="U5" s="12">
        <v>791</v>
      </c>
      <c r="V5" s="12">
        <v>791</v>
      </c>
      <c r="W5" s="12">
        <v>673</v>
      </c>
      <c r="X5" s="12">
        <v>757</v>
      </c>
      <c r="Y5" s="12">
        <v>588</v>
      </c>
      <c r="Z5" s="20"/>
      <c r="AA5" s="15">
        <f t="shared" si="0"/>
        <v>703.79166666666663</v>
      </c>
    </row>
    <row r="6" spans="1:27" ht="14.45" x14ac:dyDescent="0.3">
      <c r="A6" t="s">
        <v>133</v>
      </c>
      <c r="B6" s="19">
        <v>893</v>
      </c>
      <c r="C6" s="12">
        <v>952</v>
      </c>
      <c r="D6" s="12">
        <v>973</v>
      </c>
      <c r="E6" s="12">
        <v>920</v>
      </c>
      <c r="F6" s="12">
        <v>850</v>
      </c>
      <c r="G6" s="12">
        <v>948</v>
      </c>
      <c r="H6" s="12">
        <v>911</v>
      </c>
      <c r="I6" s="12">
        <v>836</v>
      </c>
      <c r="J6" s="12">
        <v>805</v>
      </c>
      <c r="K6" s="12">
        <v>841</v>
      </c>
      <c r="L6" s="12">
        <v>854</v>
      </c>
      <c r="M6" s="12">
        <v>1022</v>
      </c>
      <c r="N6" s="12">
        <v>909</v>
      </c>
      <c r="O6" s="12">
        <v>761</v>
      </c>
      <c r="P6" s="12">
        <v>814</v>
      </c>
      <c r="Q6" s="12">
        <v>937</v>
      </c>
      <c r="R6" s="12">
        <v>841</v>
      </c>
      <c r="S6" s="12">
        <v>916</v>
      </c>
      <c r="T6" s="12">
        <v>730</v>
      </c>
      <c r="U6" s="12">
        <v>792</v>
      </c>
      <c r="V6" s="12"/>
      <c r="W6" s="12"/>
      <c r="X6" s="12"/>
      <c r="Y6" s="12"/>
      <c r="Z6" s="20"/>
      <c r="AA6" s="15">
        <f t="shared" si="0"/>
        <v>875.25</v>
      </c>
    </row>
    <row r="7" spans="1:27" ht="14.45" x14ac:dyDescent="0.3">
      <c r="A7" t="s">
        <v>199</v>
      </c>
      <c r="B7" s="19">
        <v>908</v>
      </c>
      <c r="C7" s="12">
        <v>921</v>
      </c>
      <c r="D7" s="12">
        <v>972</v>
      </c>
      <c r="E7" s="12">
        <v>937</v>
      </c>
      <c r="F7" s="12">
        <v>873</v>
      </c>
      <c r="G7" s="12">
        <v>903</v>
      </c>
      <c r="H7" s="12">
        <v>789</v>
      </c>
      <c r="I7" s="12">
        <v>876</v>
      </c>
      <c r="J7" s="12">
        <v>823</v>
      </c>
      <c r="K7" s="12">
        <v>1053</v>
      </c>
      <c r="L7" s="12">
        <v>808</v>
      </c>
      <c r="M7" s="12">
        <v>698</v>
      </c>
      <c r="N7" s="12">
        <v>778</v>
      </c>
      <c r="O7" s="12">
        <v>909</v>
      </c>
      <c r="P7" s="12">
        <v>844</v>
      </c>
      <c r="Q7" s="12">
        <v>842</v>
      </c>
      <c r="R7" s="12">
        <v>795</v>
      </c>
      <c r="S7" s="12">
        <v>921</v>
      </c>
      <c r="T7" s="12">
        <v>826</v>
      </c>
      <c r="U7" s="12">
        <v>907</v>
      </c>
      <c r="V7" s="12"/>
      <c r="W7" s="12"/>
      <c r="X7" s="12"/>
      <c r="Y7" s="12"/>
      <c r="Z7" s="20"/>
      <c r="AA7" s="15">
        <f t="shared" si="0"/>
        <v>869.15</v>
      </c>
    </row>
    <row r="8" spans="1:27" ht="14.45" x14ac:dyDescent="0.3">
      <c r="A8" t="s">
        <v>239</v>
      </c>
      <c r="B8" s="19">
        <v>828</v>
      </c>
      <c r="C8" s="12">
        <v>901</v>
      </c>
      <c r="D8" s="12">
        <v>740</v>
      </c>
      <c r="E8" s="12">
        <v>884</v>
      </c>
      <c r="F8" s="12">
        <v>753</v>
      </c>
      <c r="G8" s="12">
        <v>836</v>
      </c>
      <c r="H8" s="12">
        <v>829</v>
      </c>
      <c r="I8" s="12">
        <v>847</v>
      </c>
      <c r="J8" s="12">
        <v>848</v>
      </c>
      <c r="K8" s="12">
        <v>815</v>
      </c>
      <c r="L8" s="12">
        <v>825</v>
      </c>
      <c r="M8" s="12">
        <v>918</v>
      </c>
      <c r="N8" s="12">
        <v>917</v>
      </c>
      <c r="O8" s="12">
        <v>817</v>
      </c>
      <c r="P8" s="12">
        <v>699</v>
      </c>
      <c r="Q8" s="12">
        <v>786</v>
      </c>
      <c r="R8" s="12">
        <v>803</v>
      </c>
      <c r="S8" s="12">
        <v>825</v>
      </c>
      <c r="T8" s="12">
        <v>835</v>
      </c>
      <c r="U8" s="12">
        <v>858</v>
      </c>
      <c r="V8" s="12">
        <v>910</v>
      </c>
      <c r="W8" s="12">
        <v>847</v>
      </c>
      <c r="X8" s="12"/>
      <c r="Y8" s="12"/>
      <c r="Z8" s="20"/>
      <c r="AA8" s="15">
        <f t="shared" si="0"/>
        <v>832.77272727272725</v>
      </c>
    </row>
    <row r="9" spans="1:27" ht="14.45" x14ac:dyDescent="0.3">
      <c r="A9" t="s">
        <v>268</v>
      </c>
      <c r="B9" s="19">
        <v>925</v>
      </c>
      <c r="C9" s="12">
        <v>950</v>
      </c>
      <c r="D9" s="12">
        <v>926</v>
      </c>
      <c r="E9" s="12">
        <v>1028</v>
      </c>
      <c r="F9" s="12">
        <v>896</v>
      </c>
      <c r="G9" s="12">
        <v>1052</v>
      </c>
      <c r="H9" s="12">
        <v>960</v>
      </c>
      <c r="I9" s="12">
        <v>1048</v>
      </c>
      <c r="J9" s="12">
        <v>1062</v>
      </c>
      <c r="K9" s="12">
        <v>972</v>
      </c>
      <c r="L9" s="12">
        <v>999</v>
      </c>
      <c r="M9" s="12">
        <v>1022</v>
      </c>
      <c r="N9" s="12">
        <v>1122</v>
      </c>
      <c r="O9" s="12">
        <v>938</v>
      </c>
      <c r="P9" s="12">
        <v>1074</v>
      </c>
      <c r="Q9" s="12">
        <v>1027</v>
      </c>
      <c r="R9" s="12">
        <v>1100</v>
      </c>
      <c r="S9" s="12">
        <v>1096</v>
      </c>
      <c r="T9" s="12">
        <v>913</v>
      </c>
      <c r="U9" s="12">
        <v>931</v>
      </c>
      <c r="V9" s="12"/>
      <c r="W9" s="12"/>
      <c r="X9" s="12"/>
      <c r="Y9" s="12"/>
      <c r="Z9" s="20"/>
      <c r="AA9" s="15">
        <f t="shared" si="0"/>
        <v>1002.05</v>
      </c>
    </row>
    <row r="10" spans="1:27" ht="14.45" x14ac:dyDescent="0.3">
      <c r="A10" t="s">
        <v>130</v>
      </c>
      <c r="B10" s="19">
        <v>925</v>
      </c>
      <c r="C10" s="12">
        <v>899</v>
      </c>
      <c r="D10" s="12">
        <v>920</v>
      </c>
      <c r="E10" s="12">
        <v>908</v>
      </c>
      <c r="F10" s="12">
        <v>929</v>
      </c>
      <c r="G10" s="12">
        <v>978</v>
      </c>
      <c r="H10" s="12">
        <v>918</v>
      </c>
      <c r="I10" s="12">
        <v>862</v>
      </c>
      <c r="J10" s="12">
        <v>846</v>
      </c>
      <c r="K10" s="12">
        <v>909</v>
      </c>
      <c r="L10" s="12">
        <v>828</v>
      </c>
      <c r="M10" s="12">
        <v>808</v>
      </c>
      <c r="N10" s="12">
        <v>886</v>
      </c>
      <c r="O10" s="12">
        <v>961</v>
      </c>
      <c r="P10" s="12">
        <v>752</v>
      </c>
      <c r="Q10" s="12">
        <v>801</v>
      </c>
      <c r="R10" s="12">
        <v>922</v>
      </c>
      <c r="S10" s="12">
        <v>872</v>
      </c>
      <c r="T10" s="12">
        <v>818</v>
      </c>
      <c r="U10" s="12">
        <v>805</v>
      </c>
      <c r="V10" s="12"/>
      <c r="W10" s="12"/>
      <c r="X10" s="12"/>
      <c r="Y10" s="12"/>
      <c r="Z10" s="20"/>
      <c r="AA10" s="15">
        <f t="shared" si="0"/>
        <v>877.35</v>
      </c>
    </row>
    <row r="11" spans="1:27" ht="14.45" x14ac:dyDescent="0.3">
      <c r="A11" t="s">
        <v>332</v>
      </c>
      <c r="B11" s="19">
        <v>881</v>
      </c>
      <c r="C11" s="12">
        <v>856</v>
      </c>
      <c r="D11" s="12">
        <v>864</v>
      </c>
      <c r="E11" s="12">
        <v>846</v>
      </c>
      <c r="F11" s="12">
        <v>905</v>
      </c>
      <c r="G11" s="12">
        <v>1020</v>
      </c>
      <c r="H11" s="12">
        <v>952</v>
      </c>
      <c r="I11" s="12">
        <v>938</v>
      </c>
      <c r="J11" s="12">
        <v>868</v>
      </c>
      <c r="K11" s="12">
        <v>950</v>
      </c>
      <c r="L11" s="12">
        <v>899</v>
      </c>
      <c r="M11" s="12">
        <v>858</v>
      </c>
      <c r="N11" s="12">
        <v>891</v>
      </c>
      <c r="O11" s="12">
        <v>1033</v>
      </c>
      <c r="P11" s="12">
        <v>818</v>
      </c>
      <c r="Q11" s="12">
        <v>813</v>
      </c>
      <c r="R11" s="12">
        <v>779</v>
      </c>
      <c r="S11" s="12">
        <v>942</v>
      </c>
      <c r="T11" s="12">
        <v>870</v>
      </c>
      <c r="U11" s="12">
        <v>1006</v>
      </c>
      <c r="V11" s="12">
        <v>892</v>
      </c>
      <c r="W11" s="12">
        <v>831</v>
      </c>
      <c r="X11" s="12">
        <v>886</v>
      </c>
      <c r="Y11" s="12">
        <v>910</v>
      </c>
      <c r="Z11" s="20"/>
      <c r="AA11" s="15">
        <f t="shared" si="0"/>
        <v>896.16666666666663</v>
      </c>
    </row>
    <row r="12" spans="1:27" x14ac:dyDescent="0.25">
      <c r="A12" t="s">
        <v>349</v>
      </c>
      <c r="B12" s="19">
        <v>830</v>
      </c>
      <c r="C12" s="12">
        <v>766</v>
      </c>
      <c r="D12" s="12">
        <v>796</v>
      </c>
      <c r="E12" s="12">
        <v>790</v>
      </c>
      <c r="F12" s="12">
        <v>896</v>
      </c>
      <c r="G12" s="12">
        <v>894</v>
      </c>
      <c r="H12" s="12">
        <v>957</v>
      </c>
      <c r="I12" s="12">
        <v>820</v>
      </c>
      <c r="J12" s="12">
        <v>739</v>
      </c>
      <c r="K12" s="12">
        <v>870</v>
      </c>
      <c r="L12" s="12">
        <v>778</v>
      </c>
      <c r="M12" s="12">
        <v>807</v>
      </c>
      <c r="N12" s="12">
        <v>903</v>
      </c>
      <c r="O12" s="12">
        <v>835</v>
      </c>
      <c r="P12" s="12">
        <v>841</v>
      </c>
      <c r="Q12" s="12">
        <v>809</v>
      </c>
      <c r="R12" s="12">
        <v>851</v>
      </c>
      <c r="S12" s="12">
        <v>760</v>
      </c>
      <c r="T12" s="12">
        <v>923</v>
      </c>
      <c r="U12" s="12">
        <v>877</v>
      </c>
      <c r="V12" s="12">
        <v>819</v>
      </c>
      <c r="W12" s="12">
        <v>864</v>
      </c>
      <c r="X12" s="12">
        <v>794</v>
      </c>
      <c r="Y12" s="12">
        <v>873</v>
      </c>
      <c r="Z12" s="20"/>
      <c r="AA12" s="15">
        <f t="shared" si="0"/>
        <v>837.16666666666663</v>
      </c>
    </row>
    <row r="13" spans="1:27" x14ac:dyDescent="0.25">
      <c r="A13" t="s">
        <v>364</v>
      </c>
      <c r="B13" s="19">
        <v>877</v>
      </c>
      <c r="C13" s="12">
        <v>930</v>
      </c>
      <c r="D13" s="12">
        <v>948</v>
      </c>
      <c r="E13" s="12">
        <v>948</v>
      </c>
      <c r="F13" s="12">
        <v>786</v>
      </c>
      <c r="G13" s="12">
        <v>773</v>
      </c>
      <c r="H13" s="12">
        <v>910</v>
      </c>
      <c r="I13" s="12">
        <v>947</v>
      </c>
      <c r="J13" s="12">
        <v>815</v>
      </c>
      <c r="K13" s="12">
        <v>902</v>
      </c>
      <c r="L13" s="12">
        <v>1016</v>
      </c>
      <c r="M13" s="12">
        <v>928</v>
      </c>
      <c r="N13" s="12">
        <v>852</v>
      </c>
      <c r="O13" s="12">
        <v>903</v>
      </c>
      <c r="P13" s="12">
        <v>924</v>
      </c>
      <c r="Q13" s="12">
        <v>980</v>
      </c>
      <c r="R13" s="12">
        <v>871</v>
      </c>
      <c r="S13" s="12">
        <v>817</v>
      </c>
      <c r="T13" s="12">
        <v>902</v>
      </c>
      <c r="U13" s="12">
        <v>934</v>
      </c>
      <c r="V13" s="12">
        <v>923</v>
      </c>
      <c r="W13" s="12">
        <v>883</v>
      </c>
      <c r="X13" s="12">
        <v>743</v>
      </c>
      <c r="Y13" s="12">
        <v>926</v>
      </c>
      <c r="Z13" s="20"/>
      <c r="AA13" s="15">
        <f>AVERAGEIF(B13:Z13,"&lt;&gt;0")</f>
        <v>893.25</v>
      </c>
    </row>
    <row r="14" spans="1:27" x14ac:dyDescent="0.25">
      <c r="A14" t="s">
        <v>431</v>
      </c>
      <c r="B14" s="19">
        <v>789</v>
      </c>
      <c r="C14" s="12">
        <v>926</v>
      </c>
      <c r="D14" s="12">
        <v>986</v>
      </c>
      <c r="E14" s="12">
        <v>859</v>
      </c>
      <c r="F14" s="12">
        <v>947</v>
      </c>
      <c r="G14" s="12">
        <v>972</v>
      </c>
      <c r="H14" s="12">
        <v>892</v>
      </c>
      <c r="I14" s="12">
        <v>860</v>
      </c>
      <c r="J14" s="12">
        <v>786</v>
      </c>
      <c r="K14" s="12">
        <v>868</v>
      </c>
      <c r="L14" s="12">
        <v>895</v>
      </c>
      <c r="M14" s="12">
        <v>959</v>
      </c>
      <c r="N14" s="12">
        <v>851</v>
      </c>
      <c r="O14" s="12">
        <v>826</v>
      </c>
      <c r="P14" s="12">
        <v>897</v>
      </c>
      <c r="Q14" s="12">
        <v>896</v>
      </c>
      <c r="R14" s="12">
        <v>825</v>
      </c>
      <c r="S14" s="12">
        <v>847</v>
      </c>
      <c r="T14" s="12">
        <v>844</v>
      </c>
      <c r="U14" s="12">
        <v>1040</v>
      </c>
      <c r="V14" s="15"/>
      <c r="W14" s="15"/>
      <c r="X14" s="15"/>
      <c r="Y14" s="15"/>
      <c r="Z14" s="20"/>
      <c r="AA14" s="15">
        <f t="shared" si="0"/>
        <v>888.25</v>
      </c>
    </row>
  </sheetData>
  <pageMargins left="0.7" right="0.7" top="0.75" bottom="0.75" header="0.3" footer="0.3"/>
  <pageSetup scale="75" orientation="landscape" horizontalDpi="4294967293" verticalDpi="4294967293" r:id="rId1"/>
  <headerFooter>
    <oddHeader>&amp;CBoys Team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workbookViewId="0">
      <selection activeCell="Y11" sqref="Y11"/>
    </sheetView>
  </sheetViews>
  <sheetFormatPr defaultRowHeight="15" x14ac:dyDescent="0.25"/>
  <cols>
    <col min="1" max="1" width="15.7109375" customWidth="1"/>
    <col min="2" max="26" width="5.42578125" customWidth="1"/>
  </cols>
  <sheetData>
    <row r="1" spans="1:27" ht="14.45" x14ac:dyDescent="0.3">
      <c r="A1" s="2" t="s">
        <v>10</v>
      </c>
      <c r="B1" s="8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9">
        <v>25</v>
      </c>
      <c r="AA1" s="3" t="s">
        <v>4</v>
      </c>
    </row>
    <row r="2" spans="1:27" ht="14.45" x14ac:dyDescent="0.3">
      <c r="A2" t="s">
        <v>11</v>
      </c>
      <c r="B2" s="19">
        <v>158</v>
      </c>
      <c r="C2" s="12">
        <v>155</v>
      </c>
      <c r="D2" s="12">
        <v>134</v>
      </c>
      <c r="E2" s="12">
        <v>158</v>
      </c>
      <c r="F2" s="12">
        <v>169</v>
      </c>
      <c r="G2" s="12">
        <v>117</v>
      </c>
      <c r="H2" s="12">
        <v>138</v>
      </c>
      <c r="I2" s="12">
        <v>165</v>
      </c>
      <c r="J2" s="12">
        <v>214</v>
      </c>
      <c r="K2" s="12">
        <v>188</v>
      </c>
      <c r="L2" s="12">
        <v>142</v>
      </c>
      <c r="M2" s="12">
        <v>165</v>
      </c>
      <c r="N2" s="12">
        <v>141</v>
      </c>
      <c r="O2" s="12">
        <v>173</v>
      </c>
      <c r="P2" s="12">
        <v>125</v>
      </c>
      <c r="Q2" s="12">
        <v>127</v>
      </c>
      <c r="R2" s="12">
        <v>183</v>
      </c>
      <c r="S2" s="12">
        <v>114</v>
      </c>
      <c r="T2" s="12">
        <v>166</v>
      </c>
      <c r="U2" s="12">
        <v>169</v>
      </c>
      <c r="V2" s="12">
        <v>143</v>
      </c>
      <c r="W2" s="12">
        <v>154</v>
      </c>
      <c r="X2" s="12"/>
      <c r="Y2" s="12"/>
      <c r="Z2" s="20"/>
      <c r="AA2" s="16">
        <f>AVERAGEIF(B2:Z2,"&lt;&gt;0")</f>
        <v>154.45454545454547</v>
      </c>
    </row>
    <row r="3" spans="1:27" ht="14.45" x14ac:dyDescent="0.3">
      <c r="A3" t="s">
        <v>28</v>
      </c>
      <c r="B3" s="19">
        <v>153</v>
      </c>
      <c r="C3" s="12">
        <v>152</v>
      </c>
      <c r="D3" s="12">
        <v>166</v>
      </c>
      <c r="E3" s="12">
        <v>171</v>
      </c>
      <c r="F3" s="12">
        <v>171</v>
      </c>
      <c r="G3" s="12">
        <v>148</v>
      </c>
      <c r="H3" s="12">
        <v>158</v>
      </c>
      <c r="I3" s="12">
        <v>212</v>
      </c>
      <c r="J3" s="12">
        <v>141</v>
      </c>
      <c r="K3" s="12">
        <v>127</v>
      </c>
      <c r="L3" s="12">
        <v>130</v>
      </c>
      <c r="M3" s="12">
        <v>156</v>
      </c>
      <c r="N3" s="12">
        <v>148</v>
      </c>
      <c r="O3" s="12">
        <v>172</v>
      </c>
      <c r="P3" s="12">
        <v>130</v>
      </c>
      <c r="Q3" s="12">
        <v>129</v>
      </c>
      <c r="R3" s="12">
        <v>134</v>
      </c>
      <c r="S3" s="12">
        <v>144</v>
      </c>
      <c r="T3" s="12">
        <v>146</v>
      </c>
      <c r="U3" s="12">
        <v>191</v>
      </c>
      <c r="V3" s="12"/>
      <c r="W3" s="12"/>
      <c r="X3" s="12"/>
      <c r="Y3" s="12"/>
      <c r="Z3" s="20"/>
      <c r="AA3" s="16">
        <f t="shared" ref="AA3:AA14" si="0">AVERAGEIF(B3:Z3,"&lt;&gt;0")</f>
        <v>153.94999999999999</v>
      </c>
    </row>
    <row r="4" spans="1:27" ht="14.45" x14ac:dyDescent="0.3">
      <c r="A4" t="s">
        <v>63</v>
      </c>
      <c r="B4" s="19">
        <v>182</v>
      </c>
      <c r="C4" s="12">
        <v>148</v>
      </c>
      <c r="D4" s="12">
        <v>168</v>
      </c>
      <c r="E4" s="12">
        <v>171</v>
      </c>
      <c r="F4" s="12">
        <v>144</v>
      </c>
      <c r="G4" s="12">
        <v>209</v>
      </c>
      <c r="H4" s="12">
        <v>222</v>
      </c>
      <c r="I4" s="12">
        <v>212</v>
      </c>
      <c r="J4" s="12">
        <v>176</v>
      </c>
      <c r="K4" s="12">
        <v>162</v>
      </c>
      <c r="L4" s="12">
        <v>205</v>
      </c>
      <c r="M4" s="12">
        <v>197</v>
      </c>
      <c r="N4" s="12">
        <v>232</v>
      </c>
      <c r="O4" s="12">
        <v>207</v>
      </c>
      <c r="P4" s="12">
        <v>164</v>
      </c>
      <c r="Q4" s="12">
        <v>203</v>
      </c>
      <c r="R4" s="12">
        <v>212</v>
      </c>
      <c r="S4" s="12">
        <v>234</v>
      </c>
      <c r="T4" s="12">
        <v>187</v>
      </c>
      <c r="U4" s="12">
        <v>199</v>
      </c>
      <c r="V4" s="12">
        <v>114</v>
      </c>
      <c r="W4" s="12">
        <v>232</v>
      </c>
      <c r="X4" s="12">
        <v>193</v>
      </c>
      <c r="Y4" s="12">
        <v>247</v>
      </c>
      <c r="Z4" s="20"/>
      <c r="AA4" s="16">
        <f t="shared" si="0"/>
        <v>192.5</v>
      </c>
    </row>
    <row r="5" spans="1:27" ht="14.45" x14ac:dyDescent="0.3">
      <c r="A5" t="s">
        <v>104</v>
      </c>
      <c r="B5" s="19">
        <v>118</v>
      </c>
      <c r="C5" s="12">
        <v>159</v>
      </c>
      <c r="D5" s="12">
        <v>143</v>
      </c>
      <c r="E5" s="12">
        <v>116</v>
      </c>
      <c r="F5" s="12">
        <v>131</v>
      </c>
      <c r="G5" s="12">
        <v>118</v>
      </c>
      <c r="H5" s="12">
        <v>145</v>
      </c>
      <c r="I5" s="12">
        <v>132</v>
      </c>
      <c r="J5" s="12">
        <v>138</v>
      </c>
      <c r="K5" s="12">
        <v>148</v>
      </c>
      <c r="L5" s="12">
        <v>135</v>
      </c>
      <c r="M5" s="12">
        <v>137</v>
      </c>
      <c r="N5" s="12">
        <v>126</v>
      </c>
      <c r="O5" s="12">
        <v>96</v>
      </c>
      <c r="P5" s="12">
        <v>121</v>
      </c>
      <c r="Q5" s="12">
        <v>159</v>
      </c>
      <c r="R5" s="12">
        <v>168</v>
      </c>
      <c r="S5" s="12">
        <v>139</v>
      </c>
      <c r="T5" s="12">
        <v>192</v>
      </c>
      <c r="U5" s="12">
        <v>144</v>
      </c>
      <c r="V5" s="12">
        <v>174</v>
      </c>
      <c r="W5" s="12">
        <v>134</v>
      </c>
      <c r="X5" s="12">
        <v>119</v>
      </c>
      <c r="Y5" s="12">
        <v>139</v>
      </c>
      <c r="Z5" s="20"/>
      <c r="AA5" s="16">
        <f t="shared" si="0"/>
        <v>138.79166666666666</v>
      </c>
    </row>
    <row r="6" spans="1:27" ht="14.45" x14ac:dyDescent="0.3">
      <c r="A6" t="s">
        <v>133</v>
      </c>
      <c r="B6" s="19">
        <v>175</v>
      </c>
      <c r="C6" s="12">
        <v>151</v>
      </c>
      <c r="D6" s="12">
        <v>187</v>
      </c>
      <c r="E6" s="12">
        <v>196</v>
      </c>
      <c r="F6" s="12">
        <v>140</v>
      </c>
      <c r="G6" s="12">
        <v>146</v>
      </c>
      <c r="H6" s="12">
        <v>212</v>
      </c>
      <c r="I6" s="12">
        <v>182</v>
      </c>
      <c r="J6" s="12">
        <v>214</v>
      </c>
      <c r="K6" s="12">
        <v>172</v>
      </c>
      <c r="L6" s="12">
        <v>180</v>
      </c>
      <c r="M6" s="12">
        <v>156</v>
      </c>
      <c r="N6" s="12">
        <v>171</v>
      </c>
      <c r="O6" s="12">
        <v>169</v>
      </c>
      <c r="P6" s="12">
        <v>168</v>
      </c>
      <c r="Q6" s="12">
        <v>129</v>
      </c>
      <c r="R6" s="12">
        <v>187</v>
      </c>
      <c r="S6" s="12">
        <v>117</v>
      </c>
      <c r="T6" s="12">
        <v>172</v>
      </c>
      <c r="U6" s="12">
        <v>204</v>
      </c>
      <c r="V6" s="12"/>
      <c r="W6" s="12"/>
      <c r="X6" s="12"/>
      <c r="Y6" s="12"/>
      <c r="Z6" s="20"/>
      <c r="AA6" s="16">
        <f t="shared" si="0"/>
        <v>171.4</v>
      </c>
    </row>
    <row r="7" spans="1:27" ht="14.45" x14ac:dyDescent="0.3">
      <c r="A7" t="s">
        <v>199</v>
      </c>
      <c r="B7" s="19">
        <v>171</v>
      </c>
      <c r="C7" s="12">
        <v>200</v>
      </c>
      <c r="D7" s="12">
        <v>179</v>
      </c>
      <c r="E7" s="12">
        <v>160</v>
      </c>
      <c r="F7" s="12">
        <v>155</v>
      </c>
      <c r="G7" s="12">
        <v>197</v>
      </c>
      <c r="H7" s="12">
        <v>189</v>
      </c>
      <c r="I7" s="12">
        <v>183</v>
      </c>
      <c r="J7" s="12">
        <v>194</v>
      </c>
      <c r="K7" s="12">
        <v>209</v>
      </c>
      <c r="L7" s="12">
        <v>201</v>
      </c>
      <c r="M7" s="12">
        <v>186</v>
      </c>
      <c r="N7" s="12">
        <v>199</v>
      </c>
      <c r="O7" s="12">
        <v>179</v>
      </c>
      <c r="P7" s="12">
        <v>176</v>
      </c>
      <c r="Q7" s="12">
        <v>194</v>
      </c>
      <c r="R7" s="12">
        <v>263</v>
      </c>
      <c r="S7" s="12">
        <v>198</v>
      </c>
      <c r="T7" s="12">
        <v>188</v>
      </c>
      <c r="U7" s="12">
        <v>123</v>
      </c>
      <c r="V7" s="12"/>
      <c r="W7" s="12"/>
      <c r="X7" s="12"/>
      <c r="Y7" s="12"/>
      <c r="Z7" s="20"/>
      <c r="AA7" s="16">
        <f>AVERAGEIF(B7:Z7,"&lt;&gt;0")</f>
        <v>187.2</v>
      </c>
    </row>
    <row r="8" spans="1:27" ht="14.45" x14ac:dyDescent="0.3">
      <c r="A8" t="s">
        <v>239</v>
      </c>
      <c r="B8" s="19">
        <v>115</v>
      </c>
      <c r="C8" s="12">
        <v>196</v>
      </c>
      <c r="D8" s="12">
        <v>137</v>
      </c>
      <c r="E8" s="12">
        <v>139</v>
      </c>
      <c r="F8" s="12">
        <v>145</v>
      </c>
      <c r="G8" s="12">
        <v>132</v>
      </c>
      <c r="H8" s="12">
        <v>153</v>
      </c>
      <c r="I8" s="12">
        <v>164</v>
      </c>
      <c r="J8" s="12">
        <v>197</v>
      </c>
      <c r="K8" s="12">
        <v>147</v>
      </c>
      <c r="L8" s="12">
        <v>162</v>
      </c>
      <c r="M8" s="12">
        <v>124</v>
      </c>
      <c r="N8" s="12">
        <v>162</v>
      </c>
      <c r="O8" s="12">
        <v>178</v>
      </c>
      <c r="P8" s="12">
        <v>159</v>
      </c>
      <c r="Q8" s="12">
        <v>145</v>
      </c>
      <c r="R8" s="12">
        <v>147</v>
      </c>
      <c r="S8" s="12">
        <v>134</v>
      </c>
      <c r="T8" s="12">
        <v>185</v>
      </c>
      <c r="U8" s="12">
        <v>142</v>
      </c>
      <c r="V8" s="12">
        <v>158</v>
      </c>
      <c r="W8" s="12">
        <v>185</v>
      </c>
      <c r="X8" s="12"/>
      <c r="Y8" s="12"/>
      <c r="Z8" s="20"/>
      <c r="AA8" s="16">
        <f t="shared" si="0"/>
        <v>154.81818181818181</v>
      </c>
    </row>
    <row r="9" spans="1:27" ht="14.45" x14ac:dyDescent="0.3">
      <c r="A9" t="s">
        <v>268</v>
      </c>
      <c r="B9" s="19">
        <v>200</v>
      </c>
      <c r="C9" s="12">
        <v>180</v>
      </c>
      <c r="D9" s="12">
        <v>155</v>
      </c>
      <c r="E9" s="12">
        <v>162</v>
      </c>
      <c r="F9" s="12">
        <v>125</v>
      </c>
      <c r="G9" s="12">
        <v>224</v>
      </c>
      <c r="H9" s="12">
        <v>211</v>
      </c>
      <c r="I9" s="12">
        <v>230</v>
      </c>
      <c r="J9" s="12">
        <v>169</v>
      </c>
      <c r="K9" s="12">
        <v>186</v>
      </c>
      <c r="L9" s="12">
        <v>226</v>
      </c>
      <c r="M9" s="12">
        <v>201</v>
      </c>
      <c r="N9" s="12">
        <v>212</v>
      </c>
      <c r="O9" s="12">
        <v>161</v>
      </c>
      <c r="P9" s="12">
        <v>179</v>
      </c>
      <c r="Q9" s="12">
        <v>185</v>
      </c>
      <c r="R9" s="12">
        <v>194</v>
      </c>
      <c r="S9" s="12">
        <v>225</v>
      </c>
      <c r="T9" s="12">
        <v>196</v>
      </c>
      <c r="U9" s="12">
        <v>174</v>
      </c>
      <c r="V9" s="12"/>
      <c r="W9" s="12"/>
      <c r="X9" s="12"/>
      <c r="Y9" s="12"/>
      <c r="Z9" s="20"/>
      <c r="AA9" s="16">
        <f t="shared" si="0"/>
        <v>189.75</v>
      </c>
    </row>
    <row r="10" spans="1:27" ht="14.45" x14ac:dyDescent="0.3">
      <c r="A10" t="s">
        <v>130</v>
      </c>
      <c r="B10" s="19">
        <v>160</v>
      </c>
      <c r="C10" s="12">
        <v>193</v>
      </c>
      <c r="D10" s="12">
        <v>213</v>
      </c>
      <c r="E10" s="12">
        <v>185</v>
      </c>
      <c r="F10" s="12">
        <v>193</v>
      </c>
      <c r="G10" s="12">
        <v>193</v>
      </c>
      <c r="H10" s="12">
        <v>152</v>
      </c>
      <c r="I10" s="12">
        <v>205</v>
      </c>
      <c r="J10" s="12">
        <v>201</v>
      </c>
      <c r="K10" s="12">
        <v>161</v>
      </c>
      <c r="L10" s="12">
        <v>158</v>
      </c>
      <c r="M10" s="12">
        <v>169</v>
      </c>
      <c r="N10" s="12">
        <v>158</v>
      </c>
      <c r="O10" s="12">
        <v>173</v>
      </c>
      <c r="P10" s="12">
        <v>177</v>
      </c>
      <c r="Q10" s="12">
        <v>159</v>
      </c>
      <c r="R10" s="12">
        <v>179</v>
      </c>
      <c r="S10" s="12">
        <v>149</v>
      </c>
      <c r="T10" s="12">
        <v>156</v>
      </c>
      <c r="U10" s="12">
        <v>132</v>
      </c>
      <c r="V10" s="12"/>
      <c r="W10" s="12"/>
      <c r="X10" s="12"/>
      <c r="Y10" s="12"/>
      <c r="Z10" s="20"/>
      <c r="AA10" s="16">
        <f t="shared" si="0"/>
        <v>173.3</v>
      </c>
    </row>
    <row r="11" spans="1:27" ht="14.45" x14ac:dyDescent="0.3">
      <c r="A11" t="s">
        <v>332</v>
      </c>
      <c r="B11" s="19">
        <v>191</v>
      </c>
      <c r="C11" s="12">
        <v>136</v>
      </c>
      <c r="D11" s="12">
        <v>180</v>
      </c>
      <c r="E11" s="12">
        <v>170</v>
      </c>
      <c r="F11" s="12">
        <v>191</v>
      </c>
      <c r="G11" s="12">
        <v>175</v>
      </c>
      <c r="H11" s="12">
        <v>149</v>
      </c>
      <c r="I11" s="12">
        <v>147</v>
      </c>
      <c r="J11" s="12">
        <v>179</v>
      </c>
      <c r="K11" s="12">
        <v>185</v>
      </c>
      <c r="L11" s="12">
        <v>169</v>
      </c>
      <c r="M11" s="12">
        <v>154</v>
      </c>
      <c r="N11" s="12">
        <v>164</v>
      </c>
      <c r="O11" s="12">
        <v>150</v>
      </c>
      <c r="P11" s="12">
        <v>202</v>
      </c>
      <c r="Q11" s="12">
        <v>194</v>
      </c>
      <c r="R11" s="12">
        <v>170</v>
      </c>
      <c r="S11" s="12">
        <v>162</v>
      </c>
      <c r="T11" s="12">
        <v>162</v>
      </c>
      <c r="U11" s="12">
        <v>155</v>
      </c>
      <c r="V11" s="12">
        <v>149</v>
      </c>
      <c r="W11" s="12">
        <v>153</v>
      </c>
      <c r="X11" s="12">
        <v>145</v>
      </c>
      <c r="Y11" s="12">
        <v>184</v>
      </c>
      <c r="Z11" s="20"/>
      <c r="AA11" s="16">
        <f t="shared" si="0"/>
        <v>167.33333333333334</v>
      </c>
    </row>
    <row r="12" spans="1:27" x14ac:dyDescent="0.25">
      <c r="A12" t="s">
        <v>349</v>
      </c>
      <c r="B12" s="19">
        <v>150</v>
      </c>
      <c r="C12" s="12">
        <v>154</v>
      </c>
      <c r="D12" s="12">
        <v>145</v>
      </c>
      <c r="E12" s="12">
        <v>210</v>
      </c>
      <c r="F12" s="12">
        <v>150</v>
      </c>
      <c r="G12" s="12">
        <v>179</v>
      </c>
      <c r="H12" s="12">
        <v>131</v>
      </c>
      <c r="I12" s="12">
        <v>169</v>
      </c>
      <c r="J12" s="12">
        <v>155</v>
      </c>
      <c r="K12" s="12">
        <v>151</v>
      </c>
      <c r="L12" s="12">
        <v>193</v>
      </c>
      <c r="M12" s="12">
        <v>158</v>
      </c>
      <c r="N12" s="12">
        <v>148</v>
      </c>
      <c r="O12" s="12">
        <v>187</v>
      </c>
      <c r="P12" s="12">
        <v>137</v>
      </c>
      <c r="Q12" s="12">
        <v>149</v>
      </c>
      <c r="R12" s="12">
        <v>182</v>
      </c>
      <c r="S12" s="12">
        <v>161</v>
      </c>
      <c r="T12" s="12">
        <v>202</v>
      </c>
      <c r="U12" s="12">
        <v>157</v>
      </c>
      <c r="V12" s="12">
        <v>199</v>
      </c>
      <c r="W12" s="12">
        <v>168</v>
      </c>
      <c r="X12" s="12">
        <v>220</v>
      </c>
      <c r="Y12" s="12">
        <v>174</v>
      </c>
      <c r="Z12" s="20"/>
      <c r="AA12" s="16">
        <f t="shared" si="0"/>
        <v>167.875</v>
      </c>
    </row>
    <row r="13" spans="1:27" x14ac:dyDescent="0.25">
      <c r="A13" t="s">
        <v>364</v>
      </c>
      <c r="B13" s="19">
        <v>149</v>
      </c>
      <c r="C13" s="12">
        <v>192</v>
      </c>
      <c r="D13" s="12">
        <v>209</v>
      </c>
      <c r="E13" s="12">
        <v>144</v>
      </c>
      <c r="F13" s="12">
        <v>145</v>
      </c>
      <c r="G13" s="12">
        <v>165</v>
      </c>
      <c r="H13" s="12">
        <v>187</v>
      </c>
      <c r="I13" s="12">
        <v>203</v>
      </c>
      <c r="J13" s="12">
        <v>181</v>
      </c>
      <c r="K13" s="12">
        <v>225</v>
      </c>
      <c r="L13" s="12">
        <v>179</v>
      </c>
      <c r="M13" s="12">
        <v>230</v>
      </c>
      <c r="N13" s="12">
        <v>176</v>
      </c>
      <c r="O13" s="12">
        <v>179</v>
      </c>
      <c r="P13" s="12">
        <v>193</v>
      </c>
      <c r="Q13" s="12">
        <v>190</v>
      </c>
      <c r="R13" s="12">
        <v>212</v>
      </c>
      <c r="S13" s="12">
        <v>172</v>
      </c>
      <c r="T13" s="12">
        <v>213</v>
      </c>
      <c r="U13" s="12">
        <v>182</v>
      </c>
      <c r="V13" s="12">
        <v>150</v>
      </c>
      <c r="W13" s="12">
        <v>190</v>
      </c>
      <c r="X13" s="12">
        <v>141</v>
      </c>
      <c r="Y13" s="12">
        <v>176</v>
      </c>
      <c r="Z13" s="20"/>
      <c r="AA13" s="16">
        <f t="shared" si="0"/>
        <v>182.625</v>
      </c>
    </row>
    <row r="14" spans="1:27" x14ac:dyDescent="0.25">
      <c r="A14" t="s">
        <v>431</v>
      </c>
      <c r="B14" s="26">
        <v>191</v>
      </c>
      <c r="C14" s="27">
        <v>198</v>
      </c>
      <c r="D14" s="27">
        <v>225</v>
      </c>
      <c r="E14" s="27">
        <v>178</v>
      </c>
      <c r="F14" s="27">
        <v>200</v>
      </c>
      <c r="G14" s="27">
        <v>175</v>
      </c>
      <c r="H14" s="27">
        <v>196</v>
      </c>
      <c r="I14" s="27">
        <v>225</v>
      </c>
      <c r="J14" s="27">
        <v>173</v>
      </c>
      <c r="K14" s="27">
        <v>162</v>
      </c>
      <c r="L14" s="27">
        <v>169</v>
      </c>
      <c r="M14" s="27">
        <v>156</v>
      </c>
      <c r="N14" s="27">
        <v>185</v>
      </c>
      <c r="O14" s="27">
        <v>187</v>
      </c>
      <c r="P14" s="27">
        <v>202</v>
      </c>
      <c r="Q14" s="27">
        <v>182</v>
      </c>
      <c r="R14" s="27">
        <v>167</v>
      </c>
      <c r="S14" s="27">
        <v>168</v>
      </c>
      <c r="T14" s="27">
        <v>139</v>
      </c>
      <c r="U14" s="27">
        <v>143</v>
      </c>
      <c r="V14" s="28"/>
      <c r="W14" s="28"/>
      <c r="X14" s="28"/>
      <c r="Y14" s="28"/>
      <c r="Z14" s="29"/>
      <c r="AA14" s="16">
        <f t="shared" si="0"/>
        <v>181.05</v>
      </c>
    </row>
    <row r="15" spans="1:27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</sheetData>
  <pageMargins left="0.7" right="0.7" top="0.75" bottom="0.75" header="0.3" footer="0.3"/>
  <pageSetup scale="75" orientation="landscape" horizontalDpi="4294967293" verticalDpi="4294967293" r:id="rId1"/>
  <headerFooter>
    <oddHeader>&amp;CBoys Baker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Girls Singles</vt:lpstr>
      <vt:lpstr>Girls Team</vt:lpstr>
      <vt:lpstr>Girls Baker</vt:lpstr>
      <vt:lpstr>Boys Singles</vt:lpstr>
      <vt:lpstr>Boys Team</vt:lpstr>
      <vt:lpstr>Boys Baker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Frushour</dc:creator>
  <cp:lastModifiedBy>Randy Allen</cp:lastModifiedBy>
  <cp:lastPrinted>2017-01-10T06:02:07Z</cp:lastPrinted>
  <dcterms:created xsi:type="dcterms:W3CDTF">2015-10-01T19:08:19Z</dcterms:created>
  <dcterms:modified xsi:type="dcterms:W3CDTF">2017-02-22T15:16:20Z</dcterms:modified>
</cp:coreProperties>
</file>